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915"/>
  <workbookPr/>
  <mc:AlternateContent xmlns:mc="http://schemas.openxmlformats.org/markup-compatibility/2006">
    <mc:Choice Requires="x15">
      <x15ac:absPath xmlns:x15ac="http://schemas.microsoft.com/office/spreadsheetml/2010/11/ac" url="/Volumes/HADIII/"/>
    </mc:Choice>
  </mc:AlternateContent>
  <bookViews>
    <workbookView xWindow="0" yWindow="460" windowWidth="28800" windowHeight="16260" activeTab="4"/>
  </bookViews>
  <sheets>
    <sheet name="Program " sheetId="4" r:id="rId1"/>
    <sheet name="Air Ticket" sheetId="1" r:id="rId2"/>
    <sheet name="Hotel" sheetId="2" r:id="rId3"/>
    <sheet name="Meeting" sheetId="3" r:id="rId4"/>
    <sheet name="Expenses" sheetId="5" r:id="rId5"/>
    <sheet name="Check List" sheetId="6" r:id="rId6"/>
    <sheet name="To Do List" sheetId="7" r:id="rId7"/>
  </sheets>
  <definedNames>
    <definedName name="_xlnm._FilterDatabase" localSheetId="1" hidden="1">'Air Ticket'!$A$3:$J$75</definedName>
    <definedName name="_xlnm._FilterDatabase" localSheetId="2" hidden="1">Hotel!$A$3:$K$3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1" i="5" l="1"/>
  <c r="G22" i="5"/>
  <c r="H5" i="5"/>
  <c r="H6" i="5"/>
  <c r="H7" i="5"/>
  <c r="H8" i="5"/>
  <c r="H9" i="5"/>
  <c r="H10" i="5"/>
  <c r="H11" i="5"/>
  <c r="H12" i="5"/>
  <c r="H13" i="5"/>
  <c r="H14" i="5"/>
  <c r="H15" i="5"/>
  <c r="H16" i="5"/>
  <c r="H21" i="5"/>
  <c r="H22" i="5"/>
  <c r="E15" i="5"/>
  <c r="F15" i="5"/>
  <c r="E16" i="5"/>
  <c r="F16" i="5"/>
  <c r="E9" i="5"/>
  <c r="F9" i="5"/>
  <c r="E10" i="5"/>
  <c r="F10" i="5"/>
  <c r="E8" i="5"/>
  <c r="F8" i="5"/>
  <c r="F21" i="5"/>
  <c r="F22" i="5"/>
  <c r="E21" i="5"/>
  <c r="E22" i="5"/>
  <c r="H20" i="5"/>
  <c r="H19" i="5"/>
  <c r="H18" i="5"/>
  <c r="H17" i="5"/>
  <c r="E20" i="5"/>
  <c r="F20" i="5"/>
  <c r="E19" i="5"/>
  <c r="F19" i="5"/>
  <c r="E18" i="5"/>
  <c r="F18" i="5"/>
  <c r="E17" i="5"/>
  <c r="F17" i="5"/>
  <c r="E14" i="5"/>
  <c r="F14" i="5"/>
  <c r="E13" i="5"/>
  <c r="F13" i="5"/>
  <c r="E12" i="5"/>
  <c r="F12" i="5"/>
  <c r="E11" i="5"/>
  <c r="F11" i="5"/>
  <c r="E7" i="5"/>
  <c r="F7" i="5"/>
  <c r="E6" i="5"/>
  <c r="F6" i="5"/>
  <c r="E5" i="5"/>
  <c r="F5" i="5"/>
  <c r="I9" i="2"/>
  <c r="J9" i="2"/>
  <c r="K9" i="2"/>
  <c r="K8" i="2"/>
  <c r="K7" i="2"/>
  <c r="K6" i="2"/>
  <c r="K5" i="2"/>
  <c r="K4" i="2"/>
  <c r="I10" i="2"/>
  <c r="I11" i="2"/>
  <c r="I12" i="2"/>
  <c r="I13" i="2"/>
  <c r="I14" i="2"/>
  <c r="I15" i="2"/>
  <c r="I16" i="2"/>
  <c r="I17" i="2"/>
  <c r="I18" i="2"/>
  <c r="I19" i="2"/>
  <c r="I20" i="2"/>
  <c r="J20" i="2"/>
  <c r="K20" i="2"/>
  <c r="J19" i="2"/>
  <c r="K19" i="2"/>
  <c r="J18" i="2"/>
  <c r="K18" i="2"/>
  <c r="J17" i="2"/>
  <c r="K17" i="2"/>
  <c r="J16" i="2"/>
  <c r="K16" i="2"/>
  <c r="J15" i="2"/>
  <c r="K15" i="2"/>
  <c r="J14" i="2"/>
  <c r="K14" i="2"/>
  <c r="J13" i="2"/>
  <c r="K13" i="2"/>
  <c r="J12" i="2"/>
  <c r="K12" i="2"/>
  <c r="J11" i="2"/>
  <c r="K11" i="2"/>
  <c r="J10" i="2"/>
  <c r="K10" i="2"/>
  <c r="I5" i="2"/>
  <c r="I6" i="2"/>
  <c r="I7" i="2"/>
  <c r="I8" i="2"/>
  <c r="J8" i="2"/>
  <c r="J7" i="2"/>
  <c r="J6" i="2"/>
  <c r="J5" i="2"/>
  <c r="J4" i="2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<sst xmlns="http://schemas.openxmlformats.org/spreadsheetml/2006/main" count="258" uniqueCount="188">
  <si>
    <t>Emirates</t>
  </si>
  <si>
    <t>IKA</t>
  </si>
  <si>
    <t>Direct</t>
  </si>
  <si>
    <t>DXB</t>
  </si>
  <si>
    <t xml:space="preserve">Amount </t>
  </si>
  <si>
    <t>Rate</t>
  </si>
  <si>
    <t>To</t>
  </si>
  <si>
    <t xml:space="preserve">From </t>
  </si>
  <si>
    <t>Airline</t>
  </si>
  <si>
    <t>Departure Date</t>
  </si>
  <si>
    <t xml:space="preserve">Arrival Date </t>
  </si>
  <si>
    <t xml:space="preserve">Qatary </t>
  </si>
  <si>
    <t>PEK</t>
  </si>
  <si>
    <t>Vaia Doha</t>
  </si>
  <si>
    <t xml:space="preserve">Connection </t>
  </si>
  <si>
    <t>Net Local Amount</t>
  </si>
  <si>
    <t xml:space="preserve">ChinaSoutern </t>
  </si>
  <si>
    <t xml:space="preserve">Mahan </t>
  </si>
  <si>
    <t>Vaia China</t>
  </si>
  <si>
    <t>PEK-KWI-IKA</t>
  </si>
  <si>
    <t>Via Dubai - Stop Kuwait</t>
  </si>
  <si>
    <t>Via / Stop</t>
  </si>
  <si>
    <t xml:space="preserve">مقایسه قیمت های بلیط </t>
  </si>
  <si>
    <t>مقایسه قیمت های هتل</t>
  </si>
  <si>
    <t>Park Plaza</t>
  </si>
  <si>
    <t>Chek In</t>
  </si>
  <si>
    <t>Check Out</t>
  </si>
  <si>
    <t>Night</t>
  </si>
  <si>
    <t>Star</t>
  </si>
  <si>
    <t>City</t>
  </si>
  <si>
    <t>Inner Mangolia</t>
  </si>
  <si>
    <t>New World</t>
  </si>
  <si>
    <t>Grand Millenum</t>
  </si>
  <si>
    <t>Bed Space</t>
  </si>
  <si>
    <t>Bejing</t>
  </si>
  <si>
    <t xml:space="preserve">Bejing </t>
  </si>
  <si>
    <t>Reviews</t>
  </si>
  <si>
    <t>New</t>
  </si>
  <si>
    <t>Net Local / Night</t>
  </si>
  <si>
    <t>Leo Hostel</t>
  </si>
  <si>
    <t>Bejing Post</t>
  </si>
  <si>
    <t>Time</t>
  </si>
  <si>
    <t xml:space="preserve">Currency </t>
  </si>
  <si>
    <t>Type Of Exp</t>
  </si>
  <si>
    <t xml:space="preserve">Description </t>
  </si>
  <si>
    <t>Total Amount</t>
  </si>
  <si>
    <t xml:space="preserve">Real </t>
  </si>
  <si>
    <t xml:space="preserve">Insurance </t>
  </si>
  <si>
    <t xml:space="preserve">Personal Exp Gift and Other </t>
  </si>
  <si>
    <t xml:space="preserve">Business Gift </t>
  </si>
  <si>
    <t xml:space="preserve">Total </t>
  </si>
  <si>
    <t>24 April - 29 April</t>
  </si>
  <si>
    <t>Trip</t>
  </si>
  <si>
    <t xml:space="preserve">Visa </t>
  </si>
  <si>
    <t xml:space="preserve">Ticket </t>
  </si>
  <si>
    <t xml:space="preserve">Hotel </t>
  </si>
  <si>
    <t>Daly Food</t>
  </si>
  <si>
    <t xml:space="preserve">Internal Transportation </t>
  </si>
  <si>
    <t xml:space="preserve">Entertaiment </t>
  </si>
  <si>
    <t xml:space="preserve">Travel Expenses EST </t>
  </si>
  <si>
    <t>USD</t>
  </si>
  <si>
    <t>Total Amount Local</t>
  </si>
  <si>
    <t>Real Local</t>
  </si>
  <si>
    <t>Inner Mongolia</t>
  </si>
  <si>
    <t>Normal Food</t>
  </si>
  <si>
    <t>Qty Or  Day or night</t>
  </si>
  <si>
    <t xml:space="preserve">Only Bejing </t>
  </si>
  <si>
    <t>For my ????</t>
  </si>
  <si>
    <t xml:space="preserve">For Hako Company </t>
  </si>
  <si>
    <t xml:space="preserve">Water Park Great Wall Tour </t>
  </si>
  <si>
    <t>Tehran Embassy</t>
  </si>
  <si>
    <t>AXA</t>
  </si>
  <si>
    <t>Exit Tax</t>
  </si>
  <si>
    <t xml:space="preserve">First Time 250000 Toman </t>
  </si>
  <si>
    <t>China</t>
  </si>
  <si>
    <t>Average / Day</t>
  </si>
  <si>
    <t>Total Travel Day</t>
  </si>
  <si>
    <t>Phone And Net</t>
  </si>
  <si>
    <t>Internet China Sim</t>
  </si>
  <si>
    <t>Others</t>
  </si>
  <si>
    <t xml:space="preserve">If Any </t>
  </si>
  <si>
    <t xml:space="preserve">Travel Time Table </t>
  </si>
  <si>
    <t>Date</t>
  </si>
  <si>
    <t>24/4/2019</t>
  </si>
  <si>
    <t>25/4/2019</t>
  </si>
  <si>
    <t>26/4/2019</t>
  </si>
  <si>
    <t>27/4/2019</t>
  </si>
  <si>
    <t>28/4/2019</t>
  </si>
  <si>
    <t>29/4/2019</t>
  </si>
  <si>
    <t>30/4/2019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</si>
  <si>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</si>
  <si>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</si>
  <si>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</si>
  <si>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</si>
  <si>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</si>
  <si>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</si>
  <si>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</si>
  <si>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</si>
  <si>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Area</t>
  </si>
  <si>
    <t>Morning</t>
  </si>
  <si>
    <t>After Noon</t>
  </si>
  <si>
    <t xml:space="preserve">Hotel Information </t>
  </si>
  <si>
    <t xml:space="preserve">Hotel Name </t>
  </si>
  <si>
    <t>Chek in - D</t>
  </si>
  <si>
    <t>Chek in - T</t>
  </si>
  <si>
    <t>Chek Out - D</t>
  </si>
  <si>
    <t>Chek Out - T</t>
  </si>
  <si>
    <t xml:space="preserve">Book by </t>
  </si>
  <si>
    <t>Hotel Phone</t>
  </si>
  <si>
    <t>Hotel Address</t>
  </si>
  <si>
    <t>To Do</t>
  </si>
  <si>
    <t>Status</t>
  </si>
  <si>
    <t>بازدید از شهر پکن</t>
  </si>
  <si>
    <t xml:space="preserve">بازدید از بازار صنعتی </t>
  </si>
  <si>
    <t xml:space="preserve">بازدید نمایشگاه </t>
  </si>
  <si>
    <t>بازدید شرکت الفا</t>
  </si>
  <si>
    <t>خرید نمونه جنس</t>
  </si>
  <si>
    <t xml:space="preserve">Check List </t>
  </si>
  <si>
    <t>پوشاک</t>
  </si>
  <si>
    <t>اداری</t>
  </si>
  <si>
    <t>ملزومات سفر</t>
  </si>
  <si>
    <t>تفریحی ورزشی</t>
  </si>
  <si>
    <t>متفرقه</t>
  </si>
  <si>
    <t xml:space="preserve">کاپشن </t>
  </si>
  <si>
    <t>پیراهن رسمی 3</t>
  </si>
  <si>
    <t xml:space="preserve">مبایل ایفون </t>
  </si>
  <si>
    <t>شلوار رسمی 2</t>
  </si>
  <si>
    <t xml:space="preserve">مبایل کت </t>
  </si>
  <si>
    <t>شلوار جین 1</t>
  </si>
  <si>
    <t>شلوار کوه 1</t>
  </si>
  <si>
    <t>جاکارتی عادی</t>
  </si>
  <si>
    <t xml:space="preserve">کفش اسپرت </t>
  </si>
  <si>
    <t>کردیت کارد 1</t>
  </si>
  <si>
    <t>کفش رسمی</t>
  </si>
  <si>
    <t>کردیت کارد 2</t>
  </si>
  <si>
    <t xml:space="preserve">کروات 2 تا </t>
  </si>
  <si>
    <t>دبیت کارت 1</t>
  </si>
  <si>
    <t>لباس زیر</t>
  </si>
  <si>
    <t>یورو 5000</t>
  </si>
  <si>
    <t xml:space="preserve">دستکش </t>
  </si>
  <si>
    <t xml:space="preserve">شارژر لپتاب - مبایلها </t>
  </si>
  <si>
    <t xml:space="preserve">کلاه </t>
  </si>
  <si>
    <t>پاور بنک</t>
  </si>
  <si>
    <t>شال گردن</t>
  </si>
  <si>
    <t>سیم کارتا</t>
  </si>
  <si>
    <t>چراغ قوه و ابزار</t>
  </si>
  <si>
    <t>ظرف غذا</t>
  </si>
  <si>
    <t xml:space="preserve">To Do list </t>
  </si>
  <si>
    <t>Company B</t>
  </si>
  <si>
    <t>Company C</t>
  </si>
  <si>
    <t xml:space="preserve">On the Way </t>
  </si>
  <si>
    <t xml:space="preserve">Tehran </t>
  </si>
  <si>
    <t>Visit Market</t>
  </si>
  <si>
    <t>Company D</t>
  </si>
  <si>
    <t xml:space="preserve">Great wall </t>
  </si>
  <si>
    <t>Prohibited city</t>
  </si>
  <si>
    <t>On the Way Back</t>
  </si>
  <si>
    <t>Company E</t>
  </si>
  <si>
    <t>Company F</t>
  </si>
  <si>
    <t xml:space="preserve">Inner Mongolia </t>
  </si>
  <si>
    <t>Booking</t>
  </si>
  <si>
    <t>No.2, Chong Wen Inner Street, Dongcheng, 100005 Beijing, China</t>
  </si>
  <si>
    <t>Tel :862441542534</t>
  </si>
  <si>
    <t xml:space="preserve">Contact Name </t>
  </si>
  <si>
    <t xml:space="preserve">Date </t>
  </si>
  <si>
    <t>To Be Ready</t>
  </si>
  <si>
    <t xml:space="preserve">To Do List </t>
  </si>
  <si>
    <t xml:space="preserve">Mr.Ching </t>
  </si>
  <si>
    <t xml:space="preserve">Gift </t>
  </si>
  <si>
    <t xml:space="preserve">Sample Of Item </t>
  </si>
  <si>
    <t xml:space="preserve">Liste Gheimat </t>
  </si>
  <si>
    <t>Takhfif ro Kalaye shomare C</t>
  </si>
  <si>
    <t xml:space="preserve">barname namayandegi sherkat </t>
  </si>
  <si>
    <t xml:space="preserve">nahve jabejaeei pool </t>
  </si>
  <si>
    <t>ست نمونه کالا</t>
  </si>
  <si>
    <t>آیتمهای معیوب</t>
  </si>
  <si>
    <t>کارت ویزیت عادی</t>
  </si>
  <si>
    <t>حوذکار</t>
  </si>
  <si>
    <t>عطر</t>
  </si>
  <si>
    <t>لیتاپ</t>
  </si>
  <si>
    <t>عینک شنا</t>
  </si>
  <si>
    <t>کلاه شنا</t>
  </si>
  <si>
    <t>خروجی</t>
  </si>
  <si>
    <t>آنلاین چک</t>
  </si>
  <si>
    <t>کیف پول</t>
  </si>
  <si>
    <t>انتقال کلید</t>
  </si>
  <si>
    <t xml:space="preserve">پاسپورت </t>
  </si>
  <si>
    <t xml:space="preserve">Hotlel Name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</si>
</sst>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0_-;_-* #,##0.00\-;_-* &quot;-&quot;??_-;_-@_-"/>
    <numFmt numFmtId="165" formatCode="_-* #,##0_-;_-* #,##0\-;_-* &quot;-&quot;??_-;_-@_-"/>
    <numFmt numFmtId="166" formatCode="_-* #,##0_-;\-* #,##0_-;_-* &quot;-&quot;??_-;_-@_-"/>
    <numFmt numFmtId="167" formatCode="_(* #,##0.0000_);_(* \(#,##0.0000\);_(* &quot;-&quot;??_);_(@_)"/>
  </numFmts>
  <fonts count="15" x14ac:knownFonts="1">
    <font>
      <sz val="11"/>
      <color theme="1"/>
      <name val="Calibri"/>
      <family val="2"/>
      <charset val="17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3"/>
      <color theme="1"/>
      <name val="Calibri"/>
      <family val="2"/>
      <charset val="178"/>
      <scheme val="minor"/>
    </font>
    <font>
      <b/>
      <sz val="13"/>
      <color theme="1"/>
      <name val="Calibri"/>
      <scheme val="minor"/>
    </font>
    <font>
      <b/>
      <sz val="11"/>
      <color theme="1"/>
      <name val="Calibri"/>
      <scheme val="minor"/>
    </font>
    <font>
      <sz val="22"/>
      <color theme="1"/>
      <name val="Arial"/>
    </font>
    <font>
      <b/>
      <sz val="20"/>
      <color theme="1"/>
      <name val="Calibri"/>
      <scheme val="minor"/>
    </font>
    <font>
      <u/>
      <sz val="11"/>
      <color theme="10"/>
      <name val="Calibri"/>
      <family val="2"/>
      <charset val="178"/>
      <scheme val="minor"/>
    </font>
    <font>
      <u/>
      <sz val="11"/>
      <color theme="11"/>
      <name val="Calibri"/>
      <family val="2"/>
      <charset val="178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15">
    <xf numFmtId="0" fontId="0" fillId="0" borderId="0" xfId="0"/>
    <xf numFmtId="165" fontId="0" fillId="0" borderId="0" xfId="1" applyNumberFormat="1" applyFont="1"/>
    <xf numFmtId="0" fontId="0" fillId="0" borderId="0" xfId="0" applyFill="1"/>
    <xf numFmtId="165" fontId="0" fillId="0" borderId="0" xfId="1" applyNumberFormat="1" applyFont="1" applyFill="1"/>
    <xf numFmtId="164" fontId="0" fillId="0" borderId="0" xfId="1" applyFont="1" applyFill="1"/>
    <xf numFmtId="0" fontId="0" fillId="0" borderId="1" xfId="0" applyBorder="1"/>
    <xf numFmtId="0" fontId="5" fillId="0" borderId="0" xfId="0" applyFont="1"/>
    <xf numFmtId="0" fontId="3" fillId="3" borderId="1" xfId="0" applyFont="1" applyFill="1" applyBorder="1"/>
    <xf numFmtId="16" fontId="3" fillId="3" borderId="1" xfId="0" applyNumberFormat="1" applyFont="1" applyFill="1" applyBorder="1"/>
    <xf numFmtId="165" fontId="3" fillId="3" borderId="1" xfId="1" applyNumberFormat="1" applyFont="1" applyFill="1" applyBorder="1"/>
    <xf numFmtId="0" fontId="3" fillId="4" borderId="1" xfId="0" applyFont="1" applyFill="1" applyBorder="1"/>
    <xf numFmtId="16" fontId="3" fillId="4" borderId="1" xfId="0" applyNumberFormat="1" applyFont="1" applyFill="1" applyBorder="1"/>
    <xf numFmtId="165" fontId="3" fillId="4" borderId="1" xfId="1" applyNumberFormat="1" applyFont="1" applyFill="1" applyBorder="1"/>
    <xf numFmtId="165" fontId="3" fillId="5" borderId="1" xfId="1" applyNumberFormat="1" applyFont="1" applyFill="1" applyBorder="1"/>
    <xf numFmtId="0" fontId="4" fillId="2" borderId="2" xfId="0" applyFont="1" applyFill="1" applyBorder="1"/>
    <xf numFmtId="0" fontId="0" fillId="0" borderId="3" xfId="0" applyBorder="1"/>
    <xf numFmtId="0" fontId="0" fillId="0" borderId="4" xfId="0" applyBorder="1"/>
    <xf numFmtId="165" fontId="4" fillId="2" borderId="2" xfId="1" applyNumberFormat="1" applyFont="1" applyFill="1" applyBorder="1"/>
    <xf numFmtId="165" fontId="0" fillId="0" borderId="3" xfId="1" applyNumberFormat="1" applyFont="1" applyBorder="1"/>
    <xf numFmtId="165" fontId="0" fillId="0" borderId="4" xfId="1" applyNumberFormat="1" applyFont="1" applyBorder="1"/>
    <xf numFmtId="0" fontId="5" fillId="9" borderId="13" xfId="0" applyFont="1" applyFill="1" applyBorder="1"/>
    <xf numFmtId="0" fontId="5" fillId="9" borderId="1" xfId="0" applyFont="1" applyFill="1" applyBorder="1"/>
    <xf numFmtId="0" fontId="0" fillId="0" borderId="13" xfId="0" applyBorder="1"/>
    <xf numFmtId="165" fontId="2" fillId="0" borderId="1" xfId="1" applyNumberFormat="1" applyFont="1" applyBorder="1"/>
    <xf numFmtId="165" fontId="2" fillId="8" borderId="1" xfId="1" applyNumberFormat="1" applyFont="1" applyFill="1" applyBorder="1"/>
    <xf numFmtId="0" fontId="0" fillId="0" borderId="3" xfId="0" applyFill="1" applyBorder="1"/>
    <xf numFmtId="0" fontId="5" fillId="0" borderId="4" xfId="0" applyFont="1" applyFill="1" applyBorder="1" applyAlignment="1"/>
    <xf numFmtId="0" fontId="5" fillId="2" borderId="14" xfId="0" applyFont="1" applyFill="1" applyBorder="1"/>
    <xf numFmtId="0" fontId="5" fillId="2" borderId="2" xfId="0" applyFont="1" applyFill="1" applyBorder="1"/>
    <xf numFmtId="164" fontId="5" fillId="2" borderId="2" xfId="1" applyNumberFormat="1" applyFont="1" applyFill="1" applyBorder="1"/>
    <xf numFmtId="0" fontId="0" fillId="0" borderId="13" xfId="0" applyFill="1" applyBorder="1"/>
    <xf numFmtId="0" fontId="0" fillId="0" borderId="1" xfId="0" applyFill="1" applyBorder="1"/>
    <xf numFmtId="165" fontId="2" fillId="0" borderId="1" xfId="1" applyNumberFormat="1" applyFont="1" applyFill="1" applyBorder="1"/>
    <xf numFmtId="0" fontId="7" fillId="0" borderId="7" xfId="0" applyFont="1" applyFill="1" applyBorder="1" applyAlignment="1"/>
    <xf numFmtId="0" fontId="7" fillId="0" borderId="9" xfId="0" applyFont="1" applyFill="1" applyBorder="1" applyAlignment="1"/>
    <xf numFmtId="0" fontId="7" fillId="0" borderId="8" xfId="0" applyFont="1" applyFill="1" applyBorder="1" applyAlignment="1"/>
    <xf numFmtId="0" fontId="7" fillId="0" borderId="10" xfId="0" applyFont="1" applyFill="1" applyBorder="1" applyAlignment="1"/>
    <xf numFmtId="165" fontId="0" fillId="0" borderId="0" xfId="0" applyNumberFormat="1"/>
    <xf numFmtId="0" fontId="0" fillId="0" borderId="15" xfId="0" applyBorder="1"/>
    <xf numFmtId="0" fontId="0" fillId="0" borderId="16" xfId="0" applyBorder="1"/>
    <xf numFmtId="165" fontId="2" fillId="0" borderId="16" xfId="1" applyNumberFormat="1" applyFont="1" applyBorder="1"/>
    <xf numFmtId="165" fontId="2" fillId="8" borderId="16" xfId="1" applyNumberFormat="1" applyFont="1" applyFill="1" applyBorder="1"/>
    <xf numFmtId="0" fontId="5" fillId="7" borderId="11" xfId="0" applyFont="1" applyFill="1" applyBorder="1" applyAlignment="1"/>
    <xf numFmtId="165" fontId="5" fillId="7" borderId="11" xfId="1" applyNumberFormat="1" applyFont="1" applyFill="1" applyBorder="1"/>
    <xf numFmtId="165" fontId="5" fillId="7" borderId="12" xfId="1" applyNumberFormat="1" applyFont="1" applyFill="1" applyBorder="1"/>
    <xf numFmtId="0" fontId="5" fillId="7" borderId="17" xfId="0" applyFont="1" applyFill="1" applyBorder="1"/>
    <xf numFmtId="165" fontId="5" fillId="7" borderId="18" xfId="0" applyNumberFormat="1" applyFont="1" applyFill="1" applyBorder="1"/>
    <xf numFmtId="164" fontId="5" fillId="7" borderId="17" xfId="1" applyFont="1" applyFill="1" applyBorder="1"/>
    <xf numFmtId="166" fontId="5" fillId="7" borderId="17" xfId="0" applyNumberFormat="1" applyFont="1" applyFill="1" applyBorder="1"/>
    <xf numFmtId="165" fontId="2" fillId="0" borderId="16" xfId="1" applyNumberFormat="1" applyFont="1" applyFill="1" applyBorder="1"/>
    <xf numFmtId="165" fontId="5" fillId="7" borderId="17" xfId="0" applyNumberFormat="1" applyFont="1" applyFill="1" applyBorder="1"/>
    <xf numFmtId="0" fontId="10" fillId="0" borderId="0" xfId="0" applyFont="1"/>
    <xf numFmtId="0" fontId="11" fillId="0" borderId="23" xfId="0" applyFont="1" applyFill="1" applyBorder="1" applyAlignment="1">
      <alignment horizontal="center"/>
    </xf>
    <xf numFmtId="14" fontId="11" fillId="0" borderId="11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14" fontId="11" fillId="11" borderId="1" xfId="0" applyNumberFormat="1" applyFont="1" applyFill="1" applyBorder="1" applyAlignment="1">
      <alignment horizontal="center"/>
    </xf>
    <xf numFmtId="14" fontId="11" fillId="0" borderId="1" xfId="0" applyNumberFormat="1" applyFont="1" applyFill="1" applyBorder="1" applyAlignment="1">
      <alignment horizontal="center"/>
    </xf>
    <xf numFmtId="0" fontId="11" fillId="0" borderId="13" xfId="0" applyFont="1" applyBorder="1"/>
    <xf numFmtId="0" fontId="12" fillId="11" borderId="1" xfId="0" applyFont="1" applyFill="1" applyBorder="1" applyAlignment="1">
      <alignment horizontal="justify" vertical="justify"/>
    </xf>
    <xf numFmtId="0" fontId="12" fillId="0" borderId="1" xfId="0" applyFont="1" applyFill="1" applyBorder="1" applyAlignment="1">
      <alignment horizontal="justify" vertical="justify"/>
    </xf>
    <xf numFmtId="0" fontId="11" fillId="0" borderId="27" xfId="0" applyFont="1" applyBorder="1"/>
    <xf numFmtId="0" fontId="12" fillId="11" borderId="17" xfId="0" applyFont="1" applyFill="1" applyBorder="1" applyAlignment="1">
      <alignment horizontal="justify" vertical="justify"/>
    </xf>
    <xf numFmtId="0" fontId="12" fillId="0" borderId="17" xfId="0" applyFont="1" applyFill="1" applyBorder="1" applyAlignment="1">
      <alignment horizontal="justify" vertical="justify"/>
    </xf>
    <xf numFmtId="0" fontId="12" fillId="0" borderId="0" xfId="0" applyFont="1"/>
    <xf numFmtId="0" fontId="11" fillId="0" borderId="1" xfId="0" applyFont="1" applyBorder="1"/>
    <xf numFmtId="0" fontId="12" fillId="0" borderId="13" xfId="0" applyFont="1" applyBorder="1" applyAlignment="1">
      <alignment wrapText="1"/>
    </xf>
    <xf numFmtId="0" fontId="12" fillId="0" borderId="1" xfId="0" applyFont="1" applyBorder="1"/>
    <xf numFmtId="14" fontId="12" fillId="0" borderId="1" xfId="0" applyNumberFormat="1" applyFont="1" applyBorder="1"/>
    <xf numFmtId="18" fontId="12" fillId="0" borderId="1" xfId="0" applyNumberFormat="1" applyFont="1" applyBorder="1"/>
    <xf numFmtId="0" fontId="12" fillId="0" borderId="13" xfId="0" applyFont="1" applyBorder="1"/>
    <xf numFmtId="20" fontId="12" fillId="0" borderId="1" xfId="0" applyNumberFormat="1" applyFont="1" applyBorder="1"/>
    <xf numFmtId="0" fontId="12" fillId="0" borderId="15" xfId="0" applyFont="1" applyBorder="1"/>
    <xf numFmtId="0" fontId="12" fillId="0" borderId="16" xfId="0" applyFont="1" applyBorder="1"/>
    <xf numFmtId="14" fontId="12" fillId="0" borderId="16" xfId="0" applyNumberFormat="1" applyFont="1" applyBorder="1"/>
    <xf numFmtId="14" fontId="12" fillId="0" borderId="16" xfId="0" applyNumberFormat="1" applyFont="1" applyBorder="1" applyAlignment="1">
      <alignment horizontal="right"/>
    </xf>
    <xf numFmtId="18" fontId="12" fillId="0" borderId="16" xfId="0" applyNumberFormat="1" applyFont="1" applyBorder="1"/>
    <xf numFmtId="167" fontId="12" fillId="0" borderId="0" xfId="1" applyNumberFormat="1" applyFont="1"/>
    <xf numFmtId="43" fontId="12" fillId="0" borderId="0" xfId="0" applyNumberFormat="1" applyFont="1"/>
    <xf numFmtId="0" fontId="12" fillId="0" borderId="27" xfId="0" applyFont="1" applyBorder="1"/>
    <xf numFmtId="0" fontId="12" fillId="0" borderId="17" xfId="0" applyFont="1" applyBorder="1"/>
    <xf numFmtId="18" fontId="12" fillId="0" borderId="17" xfId="0" applyNumberFormat="1" applyFont="1" applyBorder="1"/>
    <xf numFmtId="164" fontId="12" fillId="0" borderId="0" xfId="1" applyFont="1"/>
    <xf numFmtId="0" fontId="12" fillId="0" borderId="1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1" fillId="9" borderId="1" xfId="0" applyFont="1" applyFill="1" applyBorder="1"/>
    <xf numFmtId="0" fontId="11" fillId="9" borderId="1" xfId="0" applyFont="1" applyFill="1" applyBorder="1" applyAlignment="1"/>
    <xf numFmtId="0" fontId="11" fillId="9" borderId="26" xfId="0" applyFont="1" applyFill="1" applyBorder="1"/>
    <xf numFmtId="0" fontId="12" fillId="11" borderId="1" xfId="0" applyFont="1" applyFill="1" applyBorder="1" applyAlignment="1">
      <alignment horizontal="left"/>
    </xf>
    <xf numFmtId="0" fontId="12" fillId="11" borderId="26" xfId="0" applyFont="1" applyFill="1" applyBorder="1" applyAlignment="1">
      <alignment horizontal="left"/>
    </xf>
    <xf numFmtId="0" fontId="12" fillId="12" borderId="1" xfId="0" applyFont="1" applyFill="1" applyBorder="1" applyAlignment="1">
      <alignment horizontal="justify" vertical="justify"/>
    </xf>
    <xf numFmtId="0" fontId="12" fillId="12" borderId="17" xfId="0" applyFont="1" applyFill="1" applyBorder="1" applyAlignment="1">
      <alignment horizontal="justify" vertical="justify"/>
    </xf>
    <xf numFmtId="0" fontId="12" fillId="2" borderId="1" xfId="0" applyFont="1" applyFill="1" applyBorder="1" applyAlignment="1">
      <alignment horizontal="justify" vertical="justify"/>
    </xf>
    <xf numFmtId="14" fontId="11" fillId="13" borderId="11" xfId="0" applyNumberFormat="1" applyFont="1" applyFill="1" applyBorder="1" applyAlignment="1"/>
    <xf numFmtId="14" fontId="11" fillId="13" borderId="12" xfId="0" applyNumberFormat="1" applyFont="1" applyFill="1" applyBorder="1" applyAlignment="1"/>
    <xf numFmtId="14" fontId="11" fillId="13" borderId="1" xfId="0" applyNumberFormat="1" applyFont="1" applyFill="1" applyBorder="1" applyAlignment="1">
      <alignment horizontal="center"/>
    </xf>
    <xf numFmtId="0" fontId="11" fillId="13" borderId="26" xfId="0" applyFont="1" applyFill="1" applyBorder="1" applyAlignment="1">
      <alignment horizontal="center"/>
    </xf>
    <xf numFmtId="0" fontId="12" fillId="13" borderId="1" xfId="0" applyFont="1" applyFill="1" applyBorder="1" applyAlignment="1">
      <alignment vertical="justify"/>
    </xf>
    <xf numFmtId="0" fontId="12" fillId="13" borderId="26" xfId="0" applyFont="1" applyFill="1" applyBorder="1"/>
    <xf numFmtId="0" fontId="12" fillId="13" borderId="17" xfId="0" applyFont="1" applyFill="1" applyBorder="1" applyAlignment="1">
      <alignment vertical="justify"/>
    </xf>
    <xf numFmtId="0" fontId="12" fillId="13" borderId="18" xfId="0" applyFont="1" applyFill="1" applyBorder="1" applyAlignment="1">
      <alignment horizontal="justify" vertical="justify"/>
    </xf>
    <xf numFmtId="0" fontId="1" fillId="0" borderId="0" xfId="0" applyFont="1"/>
    <xf numFmtId="0" fontId="13" fillId="0" borderId="13" xfId="0" applyFont="1" applyBorder="1"/>
    <xf numFmtId="0" fontId="13" fillId="0" borderId="1" xfId="0" applyFont="1" applyBorder="1"/>
    <xf numFmtId="14" fontId="1" fillId="0" borderId="1" xfId="0" applyNumberFormat="1" applyFont="1" applyBorder="1"/>
    <xf numFmtId="18" fontId="1" fillId="0" borderId="26" xfId="0" applyNumberFormat="1" applyFont="1" applyBorder="1"/>
    <xf numFmtId="0" fontId="13" fillId="0" borderId="27" xfId="0" applyFont="1" applyBorder="1"/>
    <xf numFmtId="0" fontId="13" fillId="0" borderId="17" xfId="0" applyFont="1" applyBorder="1"/>
    <xf numFmtId="14" fontId="1" fillId="0" borderId="17" xfId="0" applyNumberFormat="1" applyFont="1" applyBorder="1"/>
    <xf numFmtId="18" fontId="1" fillId="0" borderId="18" xfId="0" applyNumberFormat="1" applyFont="1" applyBorder="1"/>
    <xf numFmtId="0" fontId="13" fillId="0" borderId="23" xfId="0" applyFont="1" applyBorder="1"/>
    <xf numFmtId="0" fontId="13" fillId="0" borderId="11" xfId="0" applyFont="1" applyBorder="1"/>
    <xf numFmtId="0" fontId="13" fillId="0" borderId="12" xfId="0" applyFont="1" applyBorder="1"/>
    <xf numFmtId="0" fontId="1" fillId="0" borderId="13" xfId="0" applyFont="1" applyBorder="1"/>
    <xf numFmtId="0" fontId="1" fillId="0" borderId="1" xfId="0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17" xfId="0" applyFont="1" applyBorder="1"/>
    <xf numFmtId="0" fontId="1" fillId="0" borderId="18" xfId="0" applyFont="1" applyBorder="1"/>
    <xf numFmtId="0" fontId="13" fillId="14" borderId="1" xfId="0" applyFont="1" applyFill="1" applyBorder="1"/>
    <xf numFmtId="0" fontId="13" fillId="14" borderId="1" xfId="0" applyFont="1" applyFill="1" applyBorder="1" applyAlignment="1"/>
    <xf numFmtId="0" fontId="13" fillId="14" borderId="26" xfId="0" applyFont="1" applyFill="1" applyBorder="1"/>
    <xf numFmtId="0" fontId="1" fillId="0" borderId="1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6" fillId="6" borderId="5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1" fillId="0" borderId="33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3" xfId="0" applyFont="1" applyBorder="1" applyAlignment="1">
      <alignment horizontal="justify" vertical="justify"/>
    </xf>
    <xf numFmtId="0" fontId="1" fillId="0" borderId="1" xfId="0" applyFont="1" applyBorder="1" applyAlignment="1">
      <alignment horizontal="justify" vertical="justify"/>
    </xf>
    <xf numFmtId="0" fontId="1" fillId="0" borderId="13" xfId="0" applyFont="1" applyBorder="1" applyAlignment="1">
      <alignment horizontal="left"/>
    </xf>
    <xf numFmtId="0" fontId="1" fillId="0" borderId="33" xfId="0" applyFont="1" applyBorder="1" applyAlignment="1">
      <alignment horizontal="justify"/>
    </xf>
    <xf numFmtId="0" fontId="1" fillId="0" borderId="29" xfId="0" applyFont="1" applyBorder="1" applyAlignment="1">
      <alignment horizontal="justify"/>
    </xf>
    <xf numFmtId="0" fontId="1" fillId="0" borderId="25" xfId="0" applyFont="1" applyBorder="1" applyAlignment="1">
      <alignment horizontal="justify"/>
    </xf>
    <xf numFmtId="0" fontId="1" fillId="0" borderId="33" xfId="0" applyFont="1" applyBorder="1" applyAlignment="1">
      <alignment horizontal="justify" vertical="justify"/>
    </xf>
    <xf numFmtId="0" fontId="1" fillId="0" borderId="29" xfId="0" applyFont="1" applyBorder="1" applyAlignment="1">
      <alignment horizontal="justify" vertical="justify"/>
    </xf>
    <xf numFmtId="0" fontId="1" fillId="0" borderId="25" xfId="0" applyFont="1" applyBorder="1" applyAlignment="1">
      <alignment horizontal="justify" vertical="justify"/>
    </xf>
    <xf numFmtId="0" fontId="14" fillId="0" borderId="23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7" fillId="10" borderId="7" xfId="0" applyFont="1" applyFill="1" applyBorder="1" applyAlignment="1">
      <alignment horizontal="center"/>
    </xf>
    <xf numFmtId="0" fontId="7" fillId="10" borderId="5" xfId="0" applyFont="1" applyFill="1" applyBorder="1" applyAlignment="1">
      <alignment horizontal="center"/>
    </xf>
    <xf numFmtId="0" fontId="7" fillId="10" borderId="9" xfId="0" applyFont="1" applyFill="1" applyBorder="1" applyAlignment="1">
      <alignment horizontal="center"/>
    </xf>
    <xf numFmtId="0" fontId="7" fillId="10" borderId="8" xfId="0" applyFont="1" applyFill="1" applyBorder="1" applyAlignment="1">
      <alignment horizontal="center"/>
    </xf>
    <xf numFmtId="0" fontId="7" fillId="10" borderId="6" xfId="0" applyFont="1" applyFill="1" applyBorder="1" applyAlignment="1">
      <alignment horizontal="center"/>
    </xf>
    <xf numFmtId="0" fontId="7" fillId="10" borderId="10" xfId="0" applyFont="1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7" borderId="21" xfId="0" applyFont="1" applyFill="1" applyBorder="1" applyAlignment="1">
      <alignment horizontal="center"/>
    </xf>
    <xf numFmtId="0" fontId="5" fillId="7" borderId="22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14" fontId="11" fillId="0" borderId="11" xfId="0" applyNumberFormat="1" applyFont="1" applyFill="1" applyBorder="1" applyAlignment="1">
      <alignment horizontal="center"/>
    </xf>
    <xf numFmtId="14" fontId="11" fillId="13" borderId="11" xfId="0" applyNumberFormat="1" applyFont="1" applyFill="1" applyBorder="1" applyAlignment="1">
      <alignment horizontal="center"/>
    </xf>
    <xf numFmtId="14" fontId="11" fillId="0" borderId="1" xfId="0" applyNumberFormat="1" applyFont="1" applyFill="1" applyBorder="1" applyAlignment="1">
      <alignment horizontal="center"/>
    </xf>
    <xf numFmtId="14" fontId="11" fillId="13" borderId="1" xfId="0" applyNumberFormat="1" applyFont="1" applyFill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8" xfId="0" applyFont="1" applyBorder="1" applyAlignment="1">
      <alignment horizontal="center" wrapText="1"/>
    </xf>
    <xf numFmtId="0" fontId="12" fillId="0" borderId="31" xfId="0" applyFont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12" fillId="0" borderId="1" xfId="0" applyFont="1" applyFill="1" applyBorder="1" applyAlignment="1">
      <alignment horizontal="justify" vertical="justify"/>
    </xf>
    <xf numFmtId="0" fontId="12" fillId="0" borderId="17" xfId="0" applyFont="1" applyFill="1" applyBorder="1" applyAlignment="1">
      <alignment horizontal="justify" vertical="justify"/>
    </xf>
    <xf numFmtId="0" fontId="12" fillId="13" borderId="17" xfId="0" applyFont="1" applyFill="1" applyBorder="1" applyAlignment="1">
      <alignment horizontal="center" vertical="justify"/>
    </xf>
    <xf numFmtId="0" fontId="10" fillId="0" borderId="2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0" fillId="14" borderId="23" xfId="0" applyFont="1" applyFill="1" applyBorder="1" applyAlignment="1">
      <alignment horizontal="center"/>
    </xf>
    <xf numFmtId="0" fontId="10" fillId="14" borderId="11" xfId="0" applyFont="1" applyFill="1" applyBorder="1" applyAlignment="1">
      <alignment horizontal="center"/>
    </xf>
    <xf numFmtId="0" fontId="10" fillId="14" borderId="12" xfId="0" applyFont="1" applyFill="1" applyBorder="1" applyAlignment="1">
      <alignment horizontal="center"/>
    </xf>
    <xf numFmtId="0" fontId="11" fillId="9" borderId="13" xfId="0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0" fontId="12" fillId="11" borderId="13" xfId="0" applyFont="1" applyFill="1" applyBorder="1" applyAlignment="1">
      <alignment horizontal="left"/>
    </xf>
    <xf numFmtId="0" fontId="12" fillId="11" borderId="1" xfId="0" applyFont="1" applyFill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3" fillId="15" borderId="23" xfId="0" applyFont="1" applyFill="1" applyBorder="1" applyAlignment="1">
      <alignment horizontal="center"/>
    </xf>
    <xf numFmtId="0" fontId="13" fillId="15" borderId="11" xfId="0" applyFont="1" applyFill="1" applyBorder="1" applyAlignment="1">
      <alignment horizontal="center"/>
    </xf>
    <xf numFmtId="0" fontId="13" fillId="15" borderId="12" xfId="0" applyFont="1" applyFill="1" applyBorder="1" applyAlignment="1">
      <alignment horizontal="center"/>
    </xf>
    <xf numFmtId="0" fontId="13" fillId="14" borderId="13" xfId="0" applyFont="1" applyFill="1" applyBorder="1" applyAlignment="1">
      <alignment horizontal="center"/>
    </xf>
    <xf numFmtId="0" fontId="13" fillId="14" borderId="1" xfId="0" applyFont="1" applyFill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17" xfId="0" applyFont="1" applyBorder="1" applyAlignment="1">
      <alignment horizontal="left"/>
    </xf>
  </cellXfs>
  <cellStyles count="4">
    <cellStyle name="Comma" xfId="1" builtinId="3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Travel Expenses Graph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EST </c:v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Expenses!$A$5:$A$20</c:f>
              <c:strCache>
                <c:ptCount val="12"/>
                <c:pt idx="0">
                  <c:v>Visa </c:v>
                </c:pt>
                <c:pt idx="1">
                  <c:v>Insurance </c:v>
                </c:pt>
                <c:pt idx="2">
                  <c:v>Ticket </c:v>
                </c:pt>
                <c:pt idx="3">
                  <c:v>Hotel </c:v>
                </c:pt>
                <c:pt idx="4">
                  <c:v>Daly Food</c:v>
                </c:pt>
                <c:pt idx="5">
                  <c:v>Internal Transportation </c:v>
                </c:pt>
                <c:pt idx="6">
                  <c:v>Personal Exp Gift and Other </c:v>
                </c:pt>
                <c:pt idx="7">
                  <c:v>Business Gift </c:v>
                </c:pt>
                <c:pt idx="8">
                  <c:v>Entertaiment </c:v>
                </c:pt>
                <c:pt idx="9">
                  <c:v>Exit Tax</c:v>
                </c:pt>
                <c:pt idx="10">
                  <c:v>Phone And Net</c:v>
                </c:pt>
                <c:pt idx="11">
                  <c:v>Others</c:v>
                </c:pt>
              </c:strCache>
            </c:strRef>
          </c:cat>
          <c:val>
            <c:numRef>
              <c:f>Expenses!$E$5:$E$20</c:f>
              <c:numCache>
                <c:formatCode>_-* #,##0_-;_-* #,##0\-;_-* "-"??_-;_-@_-</c:formatCode>
                <c:ptCount val="16"/>
                <c:pt idx="0">
                  <c:v>99.0</c:v>
                </c:pt>
                <c:pt idx="1">
                  <c:v>40.0</c:v>
                </c:pt>
                <c:pt idx="2">
                  <c:v>990.0</c:v>
                </c:pt>
                <c:pt idx="3">
                  <c:v>560.0</c:v>
                </c:pt>
                <c:pt idx="4">
                  <c:v>120.0</c:v>
                </c:pt>
                <c:pt idx="5">
                  <c:v>200.0</c:v>
                </c:pt>
                <c:pt idx="6">
                  <c:v>50.0</c:v>
                </c:pt>
                <c:pt idx="7">
                  <c:v>100.0</c:v>
                </c:pt>
                <c:pt idx="8">
                  <c:v>200.0</c:v>
                </c:pt>
                <c:pt idx="9">
                  <c:v>19.0</c:v>
                </c:pt>
                <c:pt idx="10">
                  <c:v>40.0</c:v>
                </c:pt>
                <c:pt idx="11">
                  <c:v>80.0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</c:numCache>
            </c:numRef>
          </c:val>
        </c:ser>
        <c:ser>
          <c:idx val="2"/>
          <c:order val="1"/>
          <c:tx>
            <c:v>Real</c:v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Expenses!$A$5:$A$20</c:f>
              <c:strCache>
                <c:ptCount val="12"/>
                <c:pt idx="0">
                  <c:v>Visa </c:v>
                </c:pt>
                <c:pt idx="1">
                  <c:v>Insurance </c:v>
                </c:pt>
                <c:pt idx="2">
                  <c:v>Ticket </c:v>
                </c:pt>
                <c:pt idx="3">
                  <c:v>Hotel </c:v>
                </c:pt>
                <c:pt idx="4">
                  <c:v>Daly Food</c:v>
                </c:pt>
                <c:pt idx="5">
                  <c:v>Internal Transportation </c:v>
                </c:pt>
                <c:pt idx="6">
                  <c:v>Personal Exp Gift and Other </c:v>
                </c:pt>
                <c:pt idx="7">
                  <c:v>Business Gift </c:v>
                </c:pt>
                <c:pt idx="8">
                  <c:v>Entertaiment </c:v>
                </c:pt>
                <c:pt idx="9">
                  <c:v>Exit Tax</c:v>
                </c:pt>
                <c:pt idx="10">
                  <c:v>Phone And Net</c:v>
                </c:pt>
                <c:pt idx="11">
                  <c:v>Others</c:v>
                </c:pt>
              </c:strCache>
            </c:strRef>
          </c:cat>
          <c:val>
            <c:numRef>
              <c:f>Expenses!$G$5:$G$20</c:f>
              <c:numCache>
                <c:formatCode>_-* #,##0_-;_-* #,##0\-;_-* "-"??_-;_-@_-</c:formatCode>
                <c:ptCount val="16"/>
                <c:pt idx="0">
                  <c:v>99.0</c:v>
                </c:pt>
                <c:pt idx="1">
                  <c:v>40.0</c:v>
                </c:pt>
                <c:pt idx="2">
                  <c:v>1050.0</c:v>
                </c:pt>
                <c:pt idx="3">
                  <c:v>650.0</c:v>
                </c:pt>
                <c:pt idx="4">
                  <c:v>100.0</c:v>
                </c:pt>
                <c:pt idx="5">
                  <c:v>190.0</c:v>
                </c:pt>
                <c:pt idx="6">
                  <c:v>100.0</c:v>
                </c:pt>
                <c:pt idx="7">
                  <c:v>180.0</c:v>
                </c:pt>
                <c:pt idx="8">
                  <c:v>400.0</c:v>
                </c:pt>
                <c:pt idx="9">
                  <c:v>19.0</c:v>
                </c:pt>
                <c:pt idx="10">
                  <c:v>60.0</c:v>
                </c:pt>
                <c:pt idx="11">
                  <c:v>130.0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122489472"/>
        <c:axId val="2122486240"/>
      </c:barChart>
      <c:catAx>
        <c:axId val="21224894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2486240"/>
        <c:crosses val="autoZero"/>
        <c:auto val="1"/>
        <c:lblAlgn val="ctr"/>
        <c:lblOffset val="100"/>
        <c:noMultiLvlLbl val="0"/>
      </c:catAx>
      <c:valAx>
        <c:axId val="212248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2489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Travel Expenses / Day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EST / Day </c:v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Expenses!$E$22</c:f>
              <c:numCache>
                <c:formatCode>_-* #,##0.00_-;_-* #,##0.00\-;_-* "-"??_-;_-@_-</c:formatCode>
                <c:ptCount val="1"/>
                <c:pt idx="0">
                  <c:v>356.8571428571428</c:v>
                </c:pt>
              </c:numCache>
            </c:numRef>
          </c:val>
        </c:ser>
        <c:ser>
          <c:idx val="2"/>
          <c:order val="1"/>
          <c:tx>
            <c:v>Real / Day</c:v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Expenses!$G$22</c:f>
              <c:numCache>
                <c:formatCode>_-* #,##0_-;_-* #,##0\-;_-* "-"??_-;_-@_-</c:formatCode>
                <c:ptCount val="1"/>
                <c:pt idx="0">
                  <c:v>431.1428571428571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122370544"/>
        <c:axId val="2122367216"/>
      </c:barChart>
      <c:catAx>
        <c:axId val="2122370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2367216"/>
        <c:crosses val="autoZero"/>
        <c:auto val="1"/>
        <c:lblAlgn val="ctr"/>
        <c:lblOffset val="100"/>
        <c:noMultiLvlLbl val="0"/>
      </c:catAx>
      <c:valAx>
        <c:axId val="212236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237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Travel Expenses Total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EST / Total </c:v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Expenses!$E$21</c:f>
              <c:numCache>
                <c:formatCode>_-* #,##0_-;_-* #,##0\-;_-* "-"??_-;_-@_-</c:formatCode>
                <c:ptCount val="1"/>
                <c:pt idx="0">
                  <c:v>2498.0</c:v>
                </c:pt>
              </c:numCache>
            </c:numRef>
          </c:val>
        </c:ser>
        <c:ser>
          <c:idx val="2"/>
          <c:order val="1"/>
          <c:tx>
            <c:v>Real / Total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Expenses!$G$21</c:f>
              <c:numCache>
                <c:formatCode>_-* #,##0_-;_-* #,##0\-;_-* "-"??_-;_-@_-</c:formatCode>
                <c:ptCount val="1"/>
                <c:pt idx="0">
                  <c:v>3018.0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118432480"/>
        <c:axId val="2118435728"/>
      </c:barChart>
      <c:catAx>
        <c:axId val="2118432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8435728"/>
        <c:crosses val="autoZero"/>
        <c:auto val="1"/>
        <c:lblAlgn val="ctr"/>
        <c:lblOffset val="100"/>
        <c:noMultiLvlLbl val="0"/>
      </c:catAx>
      <c:valAx>
        <c:axId val="211843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8432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4" Type="http://schemas.openxmlformats.org/officeDocument/2006/relationships/chart" Target="../charts/chart3.xml"/><Relationship Id="rId1" Type="http://schemas.openxmlformats.org/officeDocument/2006/relationships/image" Target="../media/image2.png"/><Relationship Id="rId2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50800</xdr:rowOff>
    </xdr:from>
    <xdr:to>
      <xdr:col>0</xdr:col>
      <xdr:colOff>812800</xdr:colOff>
      <xdr:row>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0800"/>
          <a:ext cx="8636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558800</xdr:colOff>
      <xdr:row>0</xdr:row>
      <xdr:rowOff>50800</xdr:rowOff>
    </xdr:from>
    <xdr:to>
      <xdr:col>13</xdr:col>
      <xdr:colOff>533400</xdr:colOff>
      <xdr:row>0</xdr:row>
      <xdr:rowOff>419100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0" y="50800"/>
          <a:ext cx="8509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25400</xdr:rowOff>
    </xdr:from>
    <xdr:to>
      <xdr:col>1</xdr:col>
      <xdr:colOff>88900</xdr:colOff>
      <xdr:row>1</xdr:row>
      <xdr:rowOff>165100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25400"/>
          <a:ext cx="977900" cy="330200"/>
        </a:xfrm>
        <a:prstGeom prst="rect">
          <a:avLst/>
        </a:prstGeom>
        <a:noFill/>
        <a:ln>
          <a:noFill/>
        </a:ln>
        <a:effectLst>
          <a:outerShdw blurRad="292100" dist="139700" dir="2700000" algn="tl" rotWithShape="0">
            <a:srgbClr val="333333">
              <a:alpha val="64998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241300</xdr:colOff>
      <xdr:row>0</xdr:row>
      <xdr:rowOff>25400</xdr:rowOff>
    </xdr:from>
    <xdr:to>
      <xdr:col>9</xdr:col>
      <xdr:colOff>1219200</xdr:colOff>
      <xdr:row>1</xdr:row>
      <xdr:rowOff>165100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5800" y="25400"/>
          <a:ext cx="977900" cy="330200"/>
        </a:xfrm>
        <a:prstGeom prst="rect">
          <a:avLst/>
        </a:prstGeom>
        <a:noFill/>
        <a:ln>
          <a:noFill/>
        </a:ln>
        <a:effectLst>
          <a:outerShdw blurRad="292100" dist="139700" dir="2700000" algn="tl" rotWithShape="0">
            <a:srgbClr val="333333">
              <a:alpha val="64998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25400</xdr:rowOff>
    </xdr:from>
    <xdr:to>
      <xdr:col>0</xdr:col>
      <xdr:colOff>1117600</xdr:colOff>
      <xdr:row>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25400"/>
          <a:ext cx="977900" cy="330200"/>
        </a:xfrm>
        <a:prstGeom prst="rect">
          <a:avLst/>
        </a:prstGeom>
        <a:noFill/>
        <a:ln>
          <a:noFill/>
        </a:ln>
        <a:effectLst>
          <a:outerShdw blurRad="292100" dist="139700" dir="2700000" algn="tl" rotWithShape="0">
            <a:srgbClr val="333333">
              <a:alpha val="64998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241300</xdr:colOff>
      <xdr:row>0</xdr:row>
      <xdr:rowOff>25400</xdr:rowOff>
    </xdr:from>
    <xdr:to>
      <xdr:col>10</xdr:col>
      <xdr:colOff>1219200</xdr:colOff>
      <xdr:row>1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5800" y="25400"/>
          <a:ext cx="977900" cy="330200"/>
        </a:xfrm>
        <a:prstGeom prst="rect">
          <a:avLst/>
        </a:prstGeom>
        <a:noFill/>
        <a:ln>
          <a:noFill/>
        </a:ln>
        <a:effectLst>
          <a:outerShdw blurRad="292100" dist="139700" dir="2700000" algn="tl" rotWithShape="0">
            <a:srgbClr val="333333">
              <a:alpha val="64998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25400</xdr:rowOff>
    </xdr:from>
    <xdr:to>
      <xdr:col>0</xdr:col>
      <xdr:colOff>1320800</xdr:colOff>
      <xdr:row>1</xdr:row>
      <xdr:rowOff>165100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5400"/>
          <a:ext cx="977900" cy="330200"/>
        </a:xfrm>
        <a:prstGeom prst="rect">
          <a:avLst/>
        </a:prstGeom>
        <a:noFill/>
        <a:ln>
          <a:noFill/>
        </a:ln>
        <a:effectLst>
          <a:outerShdw blurRad="292100" dist="139700" dir="2700000" algn="tl" rotWithShape="0">
            <a:srgbClr val="333333">
              <a:alpha val="64998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419100</xdr:colOff>
      <xdr:row>0</xdr:row>
      <xdr:rowOff>0</xdr:rowOff>
    </xdr:from>
    <xdr:to>
      <xdr:col>7</xdr:col>
      <xdr:colOff>482600</xdr:colOff>
      <xdr:row>1</xdr:row>
      <xdr:rowOff>139700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3200" y="0"/>
          <a:ext cx="977900" cy="330200"/>
        </a:xfrm>
        <a:prstGeom prst="rect">
          <a:avLst/>
        </a:prstGeom>
        <a:noFill/>
        <a:ln>
          <a:noFill/>
        </a:ln>
        <a:effectLst>
          <a:outerShdw blurRad="292100" dist="139700" dir="2700000" algn="tl" rotWithShape="0">
            <a:srgbClr val="333333">
              <a:alpha val="64998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88900</xdr:colOff>
      <xdr:row>0</xdr:row>
      <xdr:rowOff>50800</xdr:rowOff>
    </xdr:from>
    <xdr:to>
      <xdr:col>18</xdr:col>
      <xdr:colOff>723900</xdr:colOff>
      <xdr:row>22</xdr:row>
      <xdr:rowOff>63500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</xdr:colOff>
      <xdr:row>22</xdr:row>
      <xdr:rowOff>50800</xdr:rowOff>
    </xdr:from>
    <xdr:to>
      <xdr:col>3</xdr:col>
      <xdr:colOff>698500</xdr:colOff>
      <xdr:row>42</xdr:row>
      <xdr:rowOff>38100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1028700</xdr:colOff>
      <xdr:row>22</xdr:row>
      <xdr:rowOff>76200</xdr:rowOff>
    </xdr:from>
    <xdr:to>
      <xdr:col>8</xdr:col>
      <xdr:colOff>368300</xdr:colOff>
      <xdr:row>42</xdr:row>
      <xdr:rowOff>63500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zoomScale="120" zoomScaleNormal="120" zoomScalePageLayoutView="120" workbookViewId="0">
      <selection activeCell="H27" sqref="H27"/>
    </sheetView>
  </sheetViews>
  <sheetFormatPr baseColWidth="10" defaultColWidth="8.6640625" defaultRowHeight="11" x14ac:dyDescent="0.15"/>
  <cols>
    <col min="1" max="1" width="12.1640625" style="63" customWidth="1"/>
    <col min="2" max="5" width="9.33203125" style="63" bestFit="1" customWidth="1"/>
    <col min="6" max="6" width="13.83203125" style="63" bestFit="1" customWidth="1"/>
    <col min="7" max="7" width="9.33203125" style="63" bestFit="1" customWidth="1"/>
    <col min="8" max="8" width="12.6640625" style="63" customWidth="1"/>
    <col min="9" max="10" width="6" style="63" bestFit="1" customWidth="1"/>
    <col min="11" max="11" width="11" style="63" bestFit="1" customWidth="1"/>
    <col min="12" max="13" width="9.33203125" style="63" bestFit="1" customWidth="1"/>
    <col min="14" max="14" width="10.6640625" style="63" bestFit="1" customWidth="1"/>
    <col min="15" max="16" width="9.33203125" style="63" bestFit="1" customWidth="1"/>
    <col min="17" max="17" width="10.6640625" style="63" bestFit="1" customWidth="1"/>
    <col min="18" max="22" width="8.6640625" style="63"/>
    <col min="23" max="23" width="9.5" style="63" bestFit="1" customWidth="1"/>
    <col min="24" max="24" width="8.83203125" style="63" bestFit="1" customWidth="1"/>
    <col min="25" max="16384" width="8.6640625" style="63"/>
  </cols>
  <sheetData>
    <row r="1" spans="1:24" s="51" customFormat="1" ht="34.5" customHeight="1" thickBot="1" x14ac:dyDescent="0.3">
      <c r="A1" s="172" t="s">
        <v>81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4"/>
    </row>
    <row r="2" spans="1:24" s="51" customFormat="1" ht="18.75" customHeight="1" x14ac:dyDescent="0.25">
      <c r="A2" s="52" t="s">
        <v>82</v>
      </c>
      <c r="B2" s="53" t="s">
        <v>83</v>
      </c>
      <c r="C2" s="53" t="s">
        <v>84</v>
      </c>
      <c r="D2" s="53" t="s">
        <v>85</v>
      </c>
      <c r="E2" s="53" t="s">
        <v>86</v>
      </c>
      <c r="F2" s="53" t="s">
        <v>87</v>
      </c>
      <c r="G2" s="53" t="s">
        <v>88</v>
      </c>
      <c r="H2" s="53" t="s">
        <v>89</v>
      </c>
      <c r="I2" s="175">
        <v>43470</v>
      </c>
      <c r="J2" s="175"/>
      <c r="K2" s="94">
        <v>43501</v>
      </c>
      <c r="L2" s="176">
        <v>43529</v>
      </c>
      <c r="M2" s="176"/>
      <c r="N2" s="95">
        <v>43560</v>
      </c>
    </row>
    <row r="3" spans="1:24" s="51" customFormat="1" ht="18.75" customHeight="1" x14ac:dyDescent="0.25">
      <c r="A3" s="54" t="s">
        <v>90</v>
      </c>
      <c r="B3" s="56" t="s">
        <v>91</v>
      </c>
      <c r="C3" s="56" t="s">
        <v>92</v>
      </c>
      <c r="D3" s="56" t="s">
        <v>93</v>
      </c>
      <c r="E3" s="56" t="s">
        <v>94</v>
      </c>
      <c r="F3" s="56" t="s">
        <v>95</v>
      </c>
      <c r="G3" s="55" t="s">
        <v>96</v>
      </c>
      <c r="H3" s="55" t="s">
        <v>97</v>
      </c>
      <c r="I3" s="177" t="s">
        <v>91</v>
      </c>
      <c r="J3" s="177"/>
      <c r="K3" s="96" t="s">
        <v>92</v>
      </c>
      <c r="L3" s="178" t="s">
        <v>93</v>
      </c>
      <c r="M3" s="178"/>
      <c r="N3" s="97" t="s">
        <v>94</v>
      </c>
    </row>
    <row r="4" spans="1:24" s="51" customFormat="1" ht="18.75" customHeight="1" x14ac:dyDescent="0.25">
      <c r="A4" s="54" t="s">
        <v>98</v>
      </c>
      <c r="B4" s="56" t="s">
        <v>151</v>
      </c>
      <c r="C4" s="56" t="s">
        <v>34</v>
      </c>
      <c r="D4" s="56" t="s">
        <v>34</v>
      </c>
      <c r="E4" s="56" t="s">
        <v>34</v>
      </c>
      <c r="F4" s="56" t="s">
        <v>34</v>
      </c>
      <c r="G4" s="55" t="s">
        <v>34</v>
      </c>
      <c r="H4" s="55" t="s">
        <v>35</v>
      </c>
      <c r="I4" s="177" t="s">
        <v>34</v>
      </c>
      <c r="J4" s="177"/>
      <c r="K4" s="96"/>
      <c r="L4" s="178"/>
      <c r="M4" s="178"/>
      <c r="N4" s="97"/>
    </row>
    <row r="5" spans="1:24" s="51" customFormat="1" ht="18.75" customHeight="1" x14ac:dyDescent="0.25">
      <c r="A5" s="57" t="s">
        <v>99</v>
      </c>
      <c r="B5" s="59" t="s">
        <v>150</v>
      </c>
      <c r="C5" s="91" t="s">
        <v>148</v>
      </c>
      <c r="D5" s="91" t="s">
        <v>149</v>
      </c>
      <c r="E5" s="91" t="s">
        <v>152</v>
      </c>
      <c r="F5" s="93" t="s">
        <v>153</v>
      </c>
      <c r="G5" s="58" t="s">
        <v>154</v>
      </c>
      <c r="H5" s="58" t="s">
        <v>155</v>
      </c>
      <c r="I5" s="185" t="s">
        <v>156</v>
      </c>
      <c r="J5" s="185"/>
      <c r="K5" s="98"/>
      <c r="L5" s="178"/>
      <c r="M5" s="178"/>
      <c r="N5" s="99"/>
    </row>
    <row r="6" spans="1:24" s="51" customFormat="1" ht="18.75" customHeight="1" thickBot="1" x14ac:dyDescent="0.3">
      <c r="A6" s="60" t="s">
        <v>100</v>
      </c>
      <c r="B6" s="62" t="s">
        <v>150</v>
      </c>
      <c r="C6" s="92" t="s">
        <v>157</v>
      </c>
      <c r="D6" s="92" t="s">
        <v>158</v>
      </c>
      <c r="E6" s="92" t="s">
        <v>152</v>
      </c>
      <c r="F6" s="92" t="s">
        <v>157</v>
      </c>
      <c r="G6" s="61"/>
      <c r="H6" s="61"/>
      <c r="I6" s="186"/>
      <c r="J6" s="186"/>
      <c r="K6" s="100"/>
      <c r="L6" s="187"/>
      <c r="M6" s="187"/>
      <c r="N6" s="101"/>
    </row>
    <row r="7" spans="1:24" ht="12" thickBot="1" x14ac:dyDescent="0.2"/>
    <row r="8" spans="1:24" s="51" customFormat="1" ht="21" x14ac:dyDescent="0.25">
      <c r="A8" s="188" t="s">
        <v>101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24" x14ac:dyDescent="0.15">
      <c r="A9" s="57" t="s">
        <v>102</v>
      </c>
      <c r="B9" s="64" t="s">
        <v>29</v>
      </c>
      <c r="C9" s="64" t="s">
        <v>103</v>
      </c>
      <c r="D9" s="64" t="s">
        <v>104</v>
      </c>
      <c r="E9" s="64" t="s">
        <v>105</v>
      </c>
      <c r="F9" s="64" t="s">
        <v>106</v>
      </c>
      <c r="G9" s="64" t="s">
        <v>107</v>
      </c>
      <c r="H9" s="64" t="s">
        <v>108</v>
      </c>
      <c r="I9" s="191" t="s">
        <v>109</v>
      </c>
      <c r="J9" s="192"/>
      <c r="K9" s="192"/>
      <c r="L9" s="192"/>
      <c r="M9" s="192"/>
      <c r="N9" s="193"/>
    </row>
    <row r="10" spans="1:24" ht="24.75" customHeight="1" x14ac:dyDescent="0.15">
      <c r="A10" s="65" t="s">
        <v>159</v>
      </c>
      <c r="B10" s="66" t="s">
        <v>34</v>
      </c>
      <c r="C10" s="67">
        <v>43579</v>
      </c>
      <c r="D10" s="70">
        <v>0.58333333333333337</v>
      </c>
      <c r="E10" s="67">
        <v>43470</v>
      </c>
      <c r="F10" s="68">
        <v>0.5</v>
      </c>
      <c r="G10" s="66" t="s">
        <v>160</v>
      </c>
      <c r="H10" s="66" t="s">
        <v>162</v>
      </c>
      <c r="I10" s="179" t="s">
        <v>161</v>
      </c>
      <c r="J10" s="180"/>
      <c r="K10" s="180"/>
      <c r="L10" s="180"/>
      <c r="M10" s="180"/>
      <c r="N10" s="181"/>
    </row>
    <row r="11" spans="1:24" x14ac:dyDescent="0.15">
      <c r="A11" s="69"/>
      <c r="B11" s="66"/>
      <c r="C11" s="67"/>
      <c r="D11" s="67"/>
      <c r="E11" s="67"/>
      <c r="F11" s="68"/>
      <c r="G11" s="66"/>
      <c r="H11" s="66"/>
      <c r="I11" s="179"/>
      <c r="J11" s="180"/>
      <c r="K11" s="180"/>
      <c r="L11" s="180"/>
      <c r="M11" s="180"/>
      <c r="N11" s="181"/>
    </row>
    <row r="12" spans="1:24" x14ac:dyDescent="0.15">
      <c r="A12" s="69"/>
      <c r="B12" s="66"/>
      <c r="C12" s="67"/>
      <c r="D12" s="70"/>
      <c r="E12" s="67"/>
      <c r="F12" s="68"/>
      <c r="G12" s="66"/>
      <c r="H12" s="66"/>
      <c r="I12" s="179"/>
      <c r="J12" s="180"/>
      <c r="K12" s="180"/>
      <c r="L12" s="180"/>
      <c r="M12" s="180"/>
      <c r="N12" s="181"/>
    </row>
    <row r="13" spans="1:24" x14ac:dyDescent="0.15">
      <c r="A13" s="71"/>
      <c r="B13" s="72"/>
      <c r="C13" s="73"/>
      <c r="D13" s="70"/>
      <c r="E13" s="74"/>
      <c r="F13" s="68"/>
      <c r="G13" s="66"/>
      <c r="H13" s="72"/>
      <c r="I13" s="179"/>
      <c r="J13" s="180"/>
      <c r="K13" s="180"/>
      <c r="L13" s="180"/>
      <c r="M13" s="180"/>
      <c r="N13" s="181"/>
    </row>
    <row r="14" spans="1:24" x14ac:dyDescent="0.15">
      <c r="A14" s="71"/>
      <c r="B14" s="72"/>
      <c r="C14" s="73"/>
      <c r="D14" s="75"/>
      <c r="E14" s="74"/>
      <c r="F14" s="75"/>
      <c r="G14" s="66"/>
      <c r="H14" s="72"/>
      <c r="I14" s="179"/>
      <c r="J14" s="180"/>
      <c r="K14" s="180"/>
      <c r="L14" s="180"/>
      <c r="M14" s="180"/>
      <c r="N14" s="181"/>
      <c r="W14" s="76"/>
      <c r="X14" s="77"/>
    </row>
    <row r="15" spans="1:24" ht="14.25" customHeight="1" thickBot="1" x14ac:dyDescent="0.2">
      <c r="A15" s="78"/>
      <c r="B15" s="79"/>
      <c r="C15" s="79"/>
      <c r="D15" s="80"/>
      <c r="E15" s="79"/>
      <c r="F15" s="80"/>
      <c r="G15" s="79"/>
      <c r="H15" s="79"/>
      <c r="I15" s="182"/>
      <c r="J15" s="183"/>
      <c r="K15" s="183"/>
      <c r="L15" s="183"/>
      <c r="M15" s="183"/>
      <c r="N15" s="184"/>
      <c r="W15" s="81"/>
    </row>
    <row r="17" spans="23:23" x14ac:dyDescent="0.15">
      <c r="W17" s="77"/>
    </row>
  </sheetData>
  <mergeCells count="19">
    <mergeCell ref="I13:N13"/>
    <mergeCell ref="I14:N14"/>
    <mergeCell ref="I15:N15"/>
    <mergeCell ref="I5:J5"/>
    <mergeCell ref="L5:M5"/>
    <mergeCell ref="I6:J6"/>
    <mergeCell ref="L6:M6"/>
    <mergeCell ref="A8:N8"/>
    <mergeCell ref="I9:N9"/>
    <mergeCell ref="I4:J4"/>
    <mergeCell ref="L4:M4"/>
    <mergeCell ref="I10:N10"/>
    <mergeCell ref="I11:N11"/>
    <mergeCell ref="I12:N12"/>
    <mergeCell ref="A1:N1"/>
    <mergeCell ref="I2:J2"/>
    <mergeCell ref="L2:M2"/>
    <mergeCell ref="I3:J3"/>
    <mergeCell ref="L3:M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8"/>
  <sheetViews>
    <sheetView workbookViewId="0">
      <selection activeCell="C9" sqref="C9"/>
    </sheetView>
  </sheetViews>
  <sheetFormatPr baseColWidth="10" defaultColWidth="8.83203125" defaultRowHeight="15" x14ac:dyDescent="0.2"/>
  <cols>
    <col min="1" max="1" width="13.5" bestFit="1" customWidth="1"/>
    <col min="2" max="2" width="17.83203125" bestFit="1" customWidth="1"/>
    <col min="3" max="3" width="22.33203125" bestFit="1" customWidth="1"/>
    <col min="4" max="4" width="12.1640625" bestFit="1" customWidth="1"/>
    <col min="5" max="5" width="14" bestFit="1" customWidth="1"/>
    <col min="6" max="6" width="14.5" bestFit="1" customWidth="1"/>
    <col min="7" max="7" width="21.6640625" bestFit="1" customWidth="1"/>
    <col min="8" max="8" width="12" style="1" bestFit="1" customWidth="1"/>
    <col min="9" max="9" width="11.1640625" bestFit="1" customWidth="1"/>
    <col min="10" max="10" width="22" style="1" customWidth="1"/>
  </cols>
  <sheetData>
    <row r="1" spans="1:10" x14ac:dyDescent="0.2">
      <c r="A1" s="15"/>
      <c r="B1" s="127" t="s">
        <v>22</v>
      </c>
      <c r="C1" s="127"/>
      <c r="D1" s="127"/>
      <c r="E1" s="127"/>
      <c r="F1" s="127"/>
      <c r="G1" s="127"/>
      <c r="H1" s="127"/>
      <c r="I1" s="127"/>
      <c r="J1" s="18"/>
    </row>
    <row r="2" spans="1:10" ht="16" thickBot="1" x14ac:dyDescent="0.25">
      <c r="A2" s="16"/>
      <c r="B2" s="128"/>
      <c r="C2" s="128"/>
      <c r="D2" s="128"/>
      <c r="E2" s="128"/>
      <c r="F2" s="128"/>
      <c r="G2" s="128"/>
      <c r="H2" s="128"/>
      <c r="I2" s="128"/>
      <c r="J2" s="19"/>
    </row>
    <row r="3" spans="1:10" s="6" customFormat="1" ht="17" x14ac:dyDescent="0.2">
      <c r="A3" s="14" t="s">
        <v>8</v>
      </c>
      <c r="B3" s="14" t="s">
        <v>9</v>
      </c>
      <c r="C3" s="14" t="s">
        <v>10</v>
      </c>
      <c r="D3" s="14" t="s">
        <v>7</v>
      </c>
      <c r="E3" s="14" t="s">
        <v>6</v>
      </c>
      <c r="F3" s="14" t="s">
        <v>14</v>
      </c>
      <c r="G3" s="14" t="s">
        <v>21</v>
      </c>
      <c r="H3" s="17" t="s">
        <v>4</v>
      </c>
      <c r="I3" s="14" t="s">
        <v>5</v>
      </c>
      <c r="J3" s="17" t="s">
        <v>15</v>
      </c>
    </row>
    <row r="4" spans="1:10" ht="17" x14ac:dyDescent="0.2">
      <c r="A4" s="7" t="s">
        <v>0</v>
      </c>
      <c r="B4" s="8">
        <v>43579</v>
      </c>
      <c r="C4" s="8">
        <v>43585</v>
      </c>
      <c r="D4" s="7" t="s">
        <v>3</v>
      </c>
      <c r="E4" s="7" t="s">
        <v>12</v>
      </c>
      <c r="F4" s="7">
        <v>0</v>
      </c>
      <c r="G4" s="7" t="s">
        <v>2</v>
      </c>
      <c r="H4" s="9">
        <v>990</v>
      </c>
      <c r="I4" s="13">
        <v>13200</v>
      </c>
      <c r="J4" s="9">
        <f>H4*I4</f>
        <v>13068000</v>
      </c>
    </row>
    <row r="5" spans="1:10" ht="17" x14ac:dyDescent="0.2">
      <c r="A5" s="10" t="s">
        <v>11</v>
      </c>
      <c r="B5" s="11">
        <v>43579</v>
      </c>
      <c r="C5" s="11">
        <v>43585</v>
      </c>
      <c r="D5" s="10" t="s">
        <v>1</v>
      </c>
      <c r="E5" s="10" t="s">
        <v>12</v>
      </c>
      <c r="F5" s="10">
        <v>1</v>
      </c>
      <c r="G5" s="10" t="s">
        <v>13</v>
      </c>
      <c r="H5" s="12">
        <v>880</v>
      </c>
      <c r="I5" s="12">
        <f t="shared" ref="I5:I20" si="0">I4</f>
        <v>13200</v>
      </c>
      <c r="J5" s="12">
        <f>I5*H5</f>
        <v>11616000</v>
      </c>
    </row>
    <row r="6" spans="1:10" ht="17" x14ac:dyDescent="0.2">
      <c r="A6" s="7" t="s">
        <v>16</v>
      </c>
      <c r="B6" s="8">
        <v>43579</v>
      </c>
      <c r="C6" s="8">
        <v>43585</v>
      </c>
      <c r="D6" s="7" t="s">
        <v>1</v>
      </c>
      <c r="E6" s="7" t="s">
        <v>12</v>
      </c>
      <c r="F6" s="7">
        <v>1</v>
      </c>
      <c r="G6" s="7" t="s">
        <v>18</v>
      </c>
      <c r="H6" s="9">
        <v>560</v>
      </c>
      <c r="I6" s="9">
        <f t="shared" si="0"/>
        <v>13200</v>
      </c>
      <c r="J6" s="9">
        <f>H6*I6</f>
        <v>7392000</v>
      </c>
    </row>
    <row r="7" spans="1:10" ht="17" x14ac:dyDescent="0.2">
      <c r="A7" s="10" t="s">
        <v>17</v>
      </c>
      <c r="B7" s="11">
        <v>43579</v>
      </c>
      <c r="C7" s="11">
        <v>43585</v>
      </c>
      <c r="D7" s="10" t="s">
        <v>1</v>
      </c>
      <c r="E7" s="10" t="s">
        <v>12</v>
      </c>
      <c r="F7" s="10">
        <v>0</v>
      </c>
      <c r="G7" s="10" t="s">
        <v>2</v>
      </c>
      <c r="H7" s="12">
        <v>400</v>
      </c>
      <c r="I7" s="12">
        <f t="shared" si="0"/>
        <v>13200</v>
      </c>
      <c r="J7" s="12">
        <f>I7*H7</f>
        <v>5280000</v>
      </c>
    </row>
    <row r="8" spans="1:10" ht="17" x14ac:dyDescent="0.2">
      <c r="A8" s="7" t="s">
        <v>0</v>
      </c>
      <c r="B8" s="8">
        <v>43579</v>
      </c>
      <c r="C8" s="8">
        <v>43588</v>
      </c>
      <c r="D8" s="7" t="s">
        <v>1</v>
      </c>
      <c r="E8" s="7" t="s">
        <v>19</v>
      </c>
      <c r="F8" s="7">
        <v>2</v>
      </c>
      <c r="G8" s="7" t="s">
        <v>20</v>
      </c>
      <c r="H8" s="9">
        <v>1450</v>
      </c>
      <c r="I8" s="9">
        <f t="shared" si="0"/>
        <v>13200</v>
      </c>
      <c r="J8" s="9">
        <f>H8*I8</f>
        <v>19140000</v>
      </c>
    </row>
    <row r="9" spans="1:10" ht="17" x14ac:dyDescent="0.2">
      <c r="A9" s="10"/>
      <c r="B9" s="11"/>
      <c r="C9" s="11"/>
      <c r="D9" s="10"/>
      <c r="E9" s="10"/>
      <c r="F9" s="10"/>
      <c r="G9" s="10"/>
      <c r="H9" s="12"/>
      <c r="I9" s="12">
        <f t="shared" si="0"/>
        <v>13200</v>
      </c>
      <c r="J9" s="12">
        <f>I9*H9</f>
        <v>0</v>
      </c>
    </row>
    <row r="10" spans="1:10" ht="17" x14ac:dyDescent="0.2">
      <c r="A10" s="7"/>
      <c r="B10" s="8"/>
      <c r="C10" s="8"/>
      <c r="D10" s="7"/>
      <c r="E10" s="7"/>
      <c r="F10" s="7"/>
      <c r="G10" s="7"/>
      <c r="H10" s="9"/>
      <c r="I10" s="9">
        <f t="shared" si="0"/>
        <v>13200</v>
      </c>
      <c r="J10" s="9">
        <f>H10*I10</f>
        <v>0</v>
      </c>
    </row>
    <row r="11" spans="1:10" ht="17" x14ac:dyDescent="0.2">
      <c r="A11" s="10"/>
      <c r="B11" s="11"/>
      <c r="C11" s="11"/>
      <c r="D11" s="10"/>
      <c r="E11" s="10"/>
      <c r="F11" s="10"/>
      <c r="G11" s="10"/>
      <c r="H11" s="12"/>
      <c r="I11" s="12">
        <f t="shared" si="0"/>
        <v>13200</v>
      </c>
      <c r="J11" s="12">
        <f>I11*H11</f>
        <v>0</v>
      </c>
    </row>
    <row r="12" spans="1:10" ht="17" x14ac:dyDescent="0.2">
      <c r="A12" s="7"/>
      <c r="B12" s="8"/>
      <c r="C12" s="8"/>
      <c r="D12" s="7"/>
      <c r="E12" s="7"/>
      <c r="F12" s="7"/>
      <c r="G12" s="7"/>
      <c r="H12" s="9"/>
      <c r="I12" s="9">
        <f t="shared" si="0"/>
        <v>13200</v>
      </c>
      <c r="J12" s="9">
        <f>H12*I12</f>
        <v>0</v>
      </c>
    </row>
    <row r="13" spans="1:10" ht="17" x14ac:dyDescent="0.2">
      <c r="A13" s="10"/>
      <c r="B13" s="11"/>
      <c r="C13" s="11"/>
      <c r="D13" s="10"/>
      <c r="E13" s="10"/>
      <c r="F13" s="10"/>
      <c r="G13" s="10"/>
      <c r="H13" s="12"/>
      <c r="I13" s="12">
        <f t="shared" si="0"/>
        <v>13200</v>
      </c>
      <c r="J13" s="12">
        <f>I13*H13</f>
        <v>0</v>
      </c>
    </row>
    <row r="14" spans="1:10" ht="17" x14ac:dyDescent="0.2">
      <c r="A14" s="7"/>
      <c r="B14" s="8"/>
      <c r="C14" s="8"/>
      <c r="D14" s="7"/>
      <c r="E14" s="7"/>
      <c r="F14" s="7"/>
      <c r="G14" s="7"/>
      <c r="H14" s="9"/>
      <c r="I14" s="9">
        <f t="shared" si="0"/>
        <v>13200</v>
      </c>
      <c r="J14" s="9">
        <f>H14*I14</f>
        <v>0</v>
      </c>
    </row>
    <row r="15" spans="1:10" ht="17" x14ac:dyDescent="0.2">
      <c r="A15" s="10"/>
      <c r="B15" s="11"/>
      <c r="C15" s="11"/>
      <c r="D15" s="10"/>
      <c r="E15" s="10"/>
      <c r="F15" s="10"/>
      <c r="G15" s="10"/>
      <c r="H15" s="12"/>
      <c r="I15" s="12">
        <f t="shared" si="0"/>
        <v>13200</v>
      </c>
      <c r="J15" s="12">
        <f>I15*H15</f>
        <v>0</v>
      </c>
    </row>
    <row r="16" spans="1:10" ht="17" x14ac:dyDescent="0.2">
      <c r="A16" s="7"/>
      <c r="B16" s="8"/>
      <c r="C16" s="8"/>
      <c r="D16" s="7"/>
      <c r="E16" s="7"/>
      <c r="F16" s="7"/>
      <c r="G16" s="7"/>
      <c r="H16" s="9"/>
      <c r="I16" s="9">
        <f t="shared" si="0"/>
        <v>13200</v>
      </c>
      <c r="J16" s="9">
        <f>H16*I16</f>
        <v>0</v>
      </c>
    </row>
    <row r="17" spans="1:10" ht="17" x14ac:dyDescent="0.2">
      <c r="A17" s="10"/>
      <c r="B17" s="11"/>
      <c r="C17" s="11"/>
      <c r="D17" s="10"/>
      <c r="E17" s="10"/>
      <c r="F17" s="10"/>
      <c r="G17" s="10"/>
      <c r="H17" s="12"/>
      <c r="I17" s="12">
        <f t="shared" si="0"/>
        <v>13200</v>
      </c>
      <c r="J17" s="12">
        <f>I17*H17</f>
        <v>0</v>
      </c>
    </row>
    <row r="18" spans="1:10" ht="17" x14ac:dyDescent="0.2">
      <c r="A18" s="7"/>
      <c r="B18" s="8"/>
      <c r="C18" s="8"/>
      <c r="D18" s="7"/>
      <c r="E18" s="7"/>
      <c r="F18" s="7"/>
      <c r="G18" s="7"/>
      <c r="H18" s="9"/>
      <c r="I18" s="9">
        <f t="shared" si="0"/>
        <v>13200</v>
      </c>
      <c r="J18" s="9">
        <f>H18*I18</f>
        <v>0</v>
      </c>
    </row>
    <row r="19" spans="1:10" ht="17" x14ac:dyDescent="0.2">
      <c r="A19" s="10"/>
      <c r="B19" s="11"/>
      <c r="C19" s="11"/>
      <c r="D19" s="10"/>
      <c r="E19" s="10"/>
      <c r="F19" s="10"/>
      <c r="G19" s="10"/>
      <c r="H19" s="12"/>
      <c r="I19" s="12">
        <f t="shared" si="0"/>
        <v>13200</v>
      </c>
      <c r="J19" s="12">
        <f>I19*H19</f>
        <v>0</v>
      </c>
    </row>
    <row r="20" spans="1:10" ht="17" x14ac:dyDescent="0.2">
      <c r="A20" s="7"/>
      <c r="B20" s="8"/>
      <c r="C20" s="8"/>
      <c r="D20" s="7"/>
      <c r="E20" s="7"/>
      <c r="F20" s="7"/>
      <c r="G20" s="7"/>
      <c r="H20" s="9"/>
      <c r="I20" s="9">
        <f t="shared" si="0"/>
        <v>13200</v>
      </c>
      <c r="J20" s="9">
        <f>I20*H20</f>
        <v>0</v>
      </c>
    </row>
    <row r="26" spans="1:10" s="2" customFormat="1" x14ac:dyDescent="0.2">
      <c r="C26"/>
      <c r="D26"/>
      <c r="E26"/>
      <c r="F26"/>
      <c r="H26" s="3"/>
      <c r="J26" s="3"/>
    </row>
    <row r="27" spans="1:10" s="2" customFormat="1" x14ac:dyDescent="0.2">
      <c r="C27"/>
      <c r="D27"/>
      <c r="E27"/>
      <c r="F27"/>
      <c r="H27" s="3"/>
      <c r="J27" s="3"/>
    </row>
    <row r="28" spans="1:10" s="2" customFormat="1" x14ac:dyDescent="0.2">
      <c r="H28" s="3"/>
      <c r="J28" s="3"/>
    </row>
    <row r="29" spans="1:10" s="2" customFormat="1" x14ac:dyDescent="0.2">
      <c r="H29" s="3"/>
      <c r="J29" s="3"/>
    </row>
    <row r="30" spans="1:10" s="2" customFormat="1" x14ac:dyDescent="0.2">
      <c r="H30" s="3"/>
      <c r="J30" s="3"/>
    </row>
    <row r="31" spans="1:10" s="2" customFormat="1" x14ac:dyDescent="0.2">
      <c r="H31" s="3"/>
      <c r="J31" s="3"/>
    </row>
    <row r="32" spans="1:10" s="2" customFormat="1" x14ac:dyDescent="0.2">
      <c r="H32" s="3"/>
      <c r="J32" s="3"/>
    </row>
    <row r="33" spans="5:10" s="2" customFormat="1" x14ac:dyDescent="0.2">
      <c r="H33" s="3"/>
      <c r="J33" s="3"/>
    </row>
    <row r="34" spans="5:10" s="2" customFormat="1" x14ac:dyDescent="0.2">
      <c r="H34" s="3"/>
      <c r="J34" s="3"/>
    </row>
    <row r="35" spans="5:10" s="2" customFormat="1" x14ac:dyDescent="0.2">
      <c r="H35" s="3"/>
      <c r="J35" s="3"/>
    </row>
    <row r="36" spans="5:10" s="2" customFormat="1" x14ac:dyDescent="0.2">
      <c r="H36" s="3"/>
      <c r="J36" s="3"/>
    </row>
    <row r="37" spans="5:10" s="2" customFormat="1" x14ac:dyDescent="0.2">
      <c r="H37" s="3"/>
      <c r="J37" s="3"/>
    </row>
    <row r="38" spans="5:10" s="2" customFormat="1" x14ac:dyDescent="0.2">
      <c r="H38" s="3"/>
      <c r="J38" s="3"/>
    </row>
    <row r="39" spans="5:10" s="2" customFormat="1" x14ac:dyDescent="0.2">
      <c r="H39" s="3"/>
      <c r="J39" s="3"/>
    </row>
    <row r="40" spans="5:10" s="2" customFormat="1" x14ac:dyDescent="0.2">
      <c r="H40" s="3"/>
      <c r="J40" s="3"/>
    </row>
    <row r="41" spans="5:10" s="2" customFormat="1" x14ac:dyDescent="0.2">
      <c r="H41" s="3"/>
      <c r="J41" s="3"/>
    </row>
    <row r="42" spans="5:10" s="2" customFormat="1" x14ac:dyDescent="0.2">
      <c r="H42" s="3"/>
      <c r="J42" s="3"/>
    </row>
    <row r="43" spans="5:10" s="2" customFormat="1" x14ac:dyDescent="0.2">
      <c r="H43" s="3"/>
      <c r="J43" s="3"/>
    </row>
    <row r="44" spans="5:10" s="2" customFormat="1" x14ac:dyDescent="0.2">
      <c r="E44" s="4"/>
      <c r="F44" s="4"/>
      <c r="H44" s="3"/>
      <c r="J44" s="3"/>
    </row>
    <row r="45" spans="5:10" s="2" customFormat="1" x14ac:dyDescent="0.2">
      <c r="H45" s="3"/>
      <c r="J45" s="3"/>
    </row>
    <row r="46" spans="5:10" s="2" customFormat="1" x14ac:dyDescent="0.2">
      <c r="H46" s="3"/>
      <c r="J46" s="3"/>
    </row>
    <row r="47" spans="5:10" s="2" customFormat="1" x14ac:dyDescent="0.2">
      <c r="H47" s="3"/>
      <c r="J47" s="3"/>
    </row>
    <row r="48" spans="5:10" s="2" customFormat="1" x14ac:dyDescent="0.2">
      <c r="H48" s="3"/>
      <c r="J48" s="3"/>
    </row>
    <row r="49" spans="8:10" s="2" customFormat="1" x14ac:dyDescent="0.2">
      <c r="H49" s="3"/>
      <c r="J49" s="3"/>
    </row>
    <row r="50" spans="8:10" s="2" customFormat="1" x14ac:dyDescent="0.2">
      <c r="H50" s="3"/>
      <c r="J50" s="3"/>
    </row>
    <row r="51" spans="8:10" s="2" customFormat="1" x14ac:dyDescent="0.2">
      <c r="H51" s="3"/>
      <c r="J51" s="3"/>
    </row>
    <row r="52" spans="8:10" s="2" customFormat="1" x14ac:dyDescent="0.2">
      <c r="H52" s="3"/>
      <c r="J52" s="3"/>
    </row>
    <row r="53" spans="8:10" s="2" customFormat="1" x14ac:dyDescent="0.2">
      <c r="H53" s="3"/>
      <c r="J53" s="3"/>
    </row>
    <row r="54" spans="8:10" s="2" customFormat="1" x14ac:dyDescent="0.2">
      <c r="H54" s="3"/>
      <c r="J54" s="3"/>
    </row>
    <row r="55" spans="8:10" s="2" customFormat="1" x14ac:dyDescent="0.2">
      <c r="H55" s="3"/>
      <c r="J55" s="3"/>
    </row>
    <row r="56" spans="8:10" s="2" customFormat="1" x14ac:dyDescent="0.2">
      <c r="H56" s="3"/>
      <c r="J56" s="3"/>
    </row>
    <row r="57" spans="8:10" s="2" customFormat="1" x14ac:dyDescent="0.2">
      <c r="H57" s="3"/>
      <c r="J57" s="3"/>
    </row>
    <row r="58" spans="8:10" s="2" customFormat="1" x14ac:dyDescent="0.2">
      <c r="H58" s="3"/>
      <c r="J58" s="3"/>
    </row>
    <row r="59" spans="8:10" s="2" customFormat="1" x14ac:dyDescent="0.2">
      <c r="H59" s="3"/>
      <c r="J59" s="3"/>
    </row>
    <row r="60" spans="8:10" s="2" customFormat="1" x14ac:dyDescent="0.2">
      <c r="H60" s="3"/>
      <c r="J60" s="3"/>
    </row>
    <row r="61" spans="8:10" s="2" customFormat="1" x14ac:dyDescent="0.2">
      <c r="H61" s="3"/>
      <c r="J61" s="3"/>
    </row>
    <row r="62" spans="8:10" s="2" customFormat="1" x14ac:dyDescent="0.2">
      <c r="H62" s="3"/>
      <c r="J62" s="3"/>
    </row>
    <row r="63" spans="8:10" s="2" customFormat="1" x14ac:dyDescent="0.2">
      <c r="H63" s="3"/>
      <c r="J63" s="3"/>
    </row>
    <row r="64" spans="8:10" s="2" customFormat="1" x14ac:dyDescent="0.2">
      <c r="H64" s="3"/>
      <c r="J64" s="3"/>
    </row>
    <row r="65" spans="8:10" s="2" customFormat="1" x14ac:dyDescent="0.2">
      <c r="H65" s="3"/>
      <c r="J65" s="3"/>
    </row>
    <row r="66" spans="8:10" s="2" customFormat="1" x14ac:dyDescent="0.2">
      <c r="H66" s="3"/>
      <c r="J66" s="3"/>
    </row>
    <row r="67" spans="8:10" s="2" customFormat="1" x14ac:dyDescent="0.2">
      <c r="H67" s="3"/>
      <c r="J67" s="3"/>
    </row>
    <row r="68" spans="8:10" s="2" customFormat="1" x14ac:dyDescent="0.2">
      <c r="H68" s="3"/>
      <c r="J68" s="3"/>
    </row>
    <row r="69" spans="8:10" s="2" customFormat="1" x14ac:dyDescent="0.2">
      <c r="H69" s="3"/>
      <c r="J69" s="3"/>
    </row>
    <row r="70" spans="8:10" s="2" customFormat="1" x14ac:dyDescent="0.2">
      <c r="H70" s="3"/>
      <c r="J70" s="3"/>
    </row>
    <row r="71" spans="8:10" s="2" customFormat="1" x14ac:dyDescent="0.2">
      <c r="H71" s="3"/>
      <c r="J71" s="3"/>
    </row>
    <row r="72" spans="8:10" s="2" customFormat="1" x14ac:dyDescent="0.2">
      <c r="H72" s="3"/>
      <c r="J72" s="3"/>
    </row>
    <row r="73" spans="8:10" s="2" customFormat="1" x14ac:dyDescent="0.2">
      <c r="H73" s="3"/>
      <c r="J73" s="3"/>
    </row>
    <row r="74" spans="8:10" s="2" customFormat="1" x14ac:dyDescent="0.2">
      <c r="H74" s="3"/>
      <c r="J74" s="3"/>
    </row>
    <row r="75" spans="8:10" s="2" customFormat="1" x14ac:dyDescent="0.2">
      <c r="H75" s="3"/>
      <c r="J75" s="3"/>
    </row>
    <row r="76" spans="8:10" s="2" customFormat="1" x14ac:dyDescent="0.2">
      <c r="H76" s="3"/>
      <c r="J76" s="3"/>
    </row>
    <row r="77" spans="8:10" s="2" customFormat="1" x14ac:dyDescent="0.2">
      <c r="H77" s="3"/>
      <c r="J77" s="3"/>
    </row>
    <row r="78" spans="8:10" s="2" customFormat="1" x14ac:dyDescent="0.2">
      <c r="H78" s="3"/>
      <c r="J78" s="3"/>
    </row>
    <row r="79" spans="8:10" s="2" customFormat="1" x14ac:dyDescent="0.2">
      <c r="H79" s="3"/>
      <c r="J79" s="3"/>
    </row>
    <row r="80" spans="8:10" s="2" customFormat="1" x14ac:dyDescent="0.2">
      <c r="H80" s="3"/>
      <c r="J80" s="3"/>
    </row>
    <row r="81" spans="8:10" s="2" customFormat="1" x14ac:dyDescent="0.2">
      <c r="H81" s="3"/>
      <c r="J81" s="3"/>
    </row>
    <row r="82" spans="8:10" s="2" customFormat="1" x14ac:dyDescent="0.2">
      <c r="H82" s="3"/>
      <c r="J82" s="3"/>
    </row>
    <row r="83" spans="8:10" s="2" customFormat="1" x14ac:dyDescent="0.2">
      <c r="H83" s="3"/>
      <c r="J83" s="3"/>
    </row>
    <row r="84" spans="8:10" s="2" customFormat="1" x14ac:dyDescent="0.2">
      <c r="H84" s="3"/>
      <c r="J84" s="3"/>
    </row>
    <row r="85" spans="8:10" s="2" customFormat="1" x14ac:dyDescent="0.2">
      <c r="H85" s="3"/>
      <c r="J85" s="3"/>
    </row>
    <row r="86" spans="8:10" s="2" customFormat="1" x14ac:dyDescent="0.2">
      <c r="H86" s="3"/>
      <c r="J86" s="3"/>
    </row>
    <row r="87" spans="8:10" s="2" customFormat="1" x14ac:dyDescent="0.2">
      <c r="H87" s="3"/>
      <c r="J87" s="3"/>
    </row>
    <row r="88" spans="8:10" s="2" customFormat="1" x14ac:dyDescent="0.2">
      <c r="H88" s="3"/>
      <c r="J88" s="3"/>
    </row>
    <row r="89" spans="8:10" s="2" customFormat="1" x14ac:dyDescent="0.2">
      <c r="H89" s="3"/>
      <c r="J89" s="3"/>
    </row>
    <row r="90" spans="8:10" s="2" customFormat="1" x14ac:dyDescent="0.2">
      <c r="H90" s="3"/>
      <c r="J90" s="3"/>
    </row>
    <row r="91" spans="8:10" s="2" customFormat="1" x14ac:dyDescent="0.2">
      <c r="H91" s="3"/>
      <c r="J91" s="3"/>
    </row>
    <row r="92" spans="8:10" s="2" customFormat="1" x14ac:dyDescent="0.2">
      <c r="H92" s="3"/>
      <c r="J92" s="3"/>
    </row>
    <row r="93" spans="8:10" s="2" customFormat="1" x14ac:dyDescent="0.2">
      <c r="H93" s="3"/>
      <c r="J93" s="3"/>
    </row>
    <row r="94" spans="8:10" s="2" customFormat="1" x14ac:dyDescent="0.2">
      <c r="H94" s="3"/>
      <c r="J94" s="3"/>
    </row>
    <row r="95" spans="8:10" s="2" customFormat="1" x14ac:dyDescent="0.2">
      <c r="H95" s="3"/>
      <c r="J95" s="3"/>
    </row>
    <row r="96" spans="8:10" s="2" customFormat="1" x14ac:dyDescent="0.2">
      <c r="H96" s="3"/>
      <c r="J96" s="3"/>
    </row>
    <row r="97" spans="8:10" s="2" customFormat="1" x14ac:dyDescent="0.2">
      <c r="H97" s="3"/>
      <c r="J97" s="3"/>
    </row>
    <row r="98" spans="8:10" s="2" customFormat="1" x14ac:dyDescent="0.2">
      <c r="H98" s="3"/>
      <c r="J98" s="3"/>
    </row>
    <row r="99" spans="8:10" s="2" customFormat="1" x14ac:dyDescent="0.2">
      <c r="H99" s="3"/>
      <c r="J99" s="3"/>
    </row>
    <row r="100" spans="8:10" s="2" customFormat="1" x14ac:dyDescent="0.2">
      <c r="H100" s="3"/>
      <c r="J100" s="3"/>
    </row>
    <row r="101" spans="8:10" s="2" customFormat="1" x14ac:dyDescent="0.2">
      <c r="H101" s="3"/>
      <c r="J101" s="3"/>
    </row>
    <row r="102" spans="8:10" s="2" customFormat="1" x14ac:dyDescent="0.2">
      <c r="H102" s="3"/>
      <c r="J102" s="3"/>
    </row>
    <row r="103" spans="8:10" s="2" customFormat="1" x14ac:dyDescent="0.2">
      <c r="H103" s="3"/>
      <c r="J103" s="3"/>
    </row>
    <row r="104" spans="8:10" s="2" customFormat="1" x14ac:dyDescent="0.2">
      <c r="H104" s="3"/>
      <c r="J104" s="3"/>
    </row>
    <row r="105" spans="8:10" s="2" customFormat="1" x14ac:dyDescent="0.2">
      <c r="H105" s="3"/>
      <c r="J105" s="3"/>
    </row>
    <row r="106" spans="8:10" s="2" customFormat="1" x14ac:dyDescent="0.2">
      <c r="H106" s="3"/>
      <c r="J106" s="3"/>
    </row>
    <row r="107" spans="8:10" s="2" customFormat="1" x14ac:dyDescent="0.2">
      <c r="H107" s="3"/>
      <c r="J107" s="3"/>
    </row>
    <row r="108" spans="8:10" s="2" customFormat="1" x14ac:dyDescent="0.2">
      <c r="H108" s="3"/>
      <c r="J108" s="3"/>
    </row>
    <row r="109" spans="8:10" s="2" customFormat="1" x14ac:dyDescent="0.2">
      <c r="H109" s="3"/>
      <c r="J109" s="3"/>
    </row>
    <row r="110" spans="8:10" s="2" customFormat="1" x14ac:dyDescent="0.2">
      <c r="H110" s="3"/>
      <c r="J110" s="3"/>
    </row>
    <row r="111" spans="8:10" s="2" customFormat="1" x14ac:dyDescent="0.2">
      <c r="H111" s="3"/>
      <c r="J111" s="3"/>
    </row>
    <row r="112" spans="8:10" s="2" customFormat="1" x14ac:dyDescent="0.2">
      <c r="H112" s="3"/>
      <c r="J112" s="3"/>
    </row>
    <row r="113" spans="8:10" s="2" customFormat="1" x14ac:dyDescent="0.2">
      <c r="H113" s="3"/>
      <c r="J113" s="3"/>
    </row>
    <row r="114" spans="8:10" s="2" customFormat="1" x14ac:dyDescent="0.2">
      <c r="H114" s="3"/>
      <c r="J114" s="3"/>
    </row>
    <row r="115" spans="8:10" s="2" customFormat="1" x14ac:dyDescent="0.2">
      <c r="H115" s="3"/>
      <c r="J115" s="3"/>
    </row>
    <row r="116" spans="8:10" s="2" customFormat="1" x14ac:dyDescent="0.2">
      <c r="H116" s="3"/>
      <c r="J116" s="3"/>
    </row>
    <row r="117" spans="8:10" s="2" customFormat="1" x14ac:dyDescent="0.2">
      <c r="H117" s="3"/>
      <c r="J117" s="3"/>
    </row>
    <row r="118" spans="8:10" s="2" customFormat="1" x14ac:dyDescent="0.2">
      <c r="H118" s="3"/>
      <c r="J118" s="3"/>
    </row>
    <row r="119" spans="8:10" s="2" customFormat="1" x14ac:dyDescent="0.2">
      <c r="H119" s="3"/>
      <c r="J119" s="3"/>
    </row>
    <row r="120" spans="8:10" s="2" customFormat="1" x14ac:dyDescent="0.2">
      <c r="H120" s="3"/>
      <c r="J120" s="3"/>
    </row>
    <row r="121" spans="8:10" s="2" customFormat="1" x14ac:dyDescent="0.2">
      <c r="H121" s="3"/>
      <c r="J121" s="3"/>
    </row>
    <row r="122" spans="8:10" s="2" customFormat="1" x14ac:dyDescent="0.2">
      <c r="H122" s="3"/>
      <c r="J122" s="3"/>
    </row>
    <row r="123" spans="8:10" s="2" customFormat="1" x14ac:dyDescent="0.2">
      <c r="H123" s="3"/>
      <c r="J123" s="3"/>
    </row>
    <row r="124" spans="8:10" s="2" customFormat="1" x14ac:dyDescent="0.2">
      <c r="H124" s="3"/>
      <c r="J124" s="3"/>
    </row>
    <row r="125" spans="8:10" s="2" customFormat="1" x14ac:dyDescent="0.2">
      <c r="H125" s="3"/>
      <c r="J125" s="3"/>
    </row>
    <row r="126" spans="8:10" s="2" customFormat="1" x14ac:dyDescent="0.2">
      <c r="H126" s="3"/>
      <c r="J126" s="3"/>
    </row>
    <row r="127" spans="8:10" s="2" customFormat="1" x14ac:dyDescent="0.2">
      <c r="H127" s="3"/>
      <c r="J127" s="3"/>
    </row>
    <row r="128" spans="8:10" s="2" customFormat="1" x14ac:dyDescent="0.2">
      <c r="H128" s="3"/>
      <c r="J128" s="3"/>
    </row>
    <row r="129" spans="8:10" s="2" customFormat="1" x14ac:dyDescent="0.2">
      <c r="H129" s="3"/>
      <c r="J129" s="3"/>
    </row>
    <row r="130" spans="8:10" s="2" customFormat="1" x14ac:dyDescent="0.2">
      <c r="H130" s="3"/>
      <c r="J130" s="3"/>
    </row>
    <row r="131" spans="8:10" s="2" customFormat="1" x14ac:dyDescent="0.2">
      <c r="H131" s="3"/>
      <c r="J131" s="3"/>
    </row>
    <row r="132" spans="8:10" s="2" customFormat="1" x14ac:dyDescent="0.2">
      <c r="H132" s="3"/>
      <c r="J132" s="3"/>
    </row>
    <row r="133" spans="8:10" s="2" customFormat="1" x14ac:dyDescent="0.2">
      <c r="H133" s="3"/>
      <c r="J133" s="3"/>
    </row>
    <row r="134" spans="8:10" s="2" customFormat="1" x14ac:dyDescent="0.2">
      <c r="H134" s="3"/>
      <c r="J134" s="3"/>
    </row>
    <row r="135" spans="8:10" s="2" customFormat="1" x14ac:dyDescent="0.2">
      <c r="H135" s="3"/>
      <c r="J135" s="3"/>
    </row>
    <row r="136" spans="8:10" s="2" customFormat="1" x14ac:dyDescent="0.2">
      <c r="H136" s="3"/>
      <c r="J136" s="3"/>
    </row>
    <row r="137" spans="8:10" s="2" customFormat="1" x14ac:dyDescent="0.2">
      <c r="H137" s="3"/>
      <c r="J137" s="3"/>
    </row>
    <row r="138" spans="8:10" s="2" customFormat="1" x14ac:dyDescent="0.2">
      <c r="H138" s="3"/>
      <c r="J138" s="3"/>
    </row>
    <row r="139" spans="8:10" s="2" customFormat="1" x14ac:dyDescent="0.2">
      <c r="H139" s="3"/>
      <c r="J139" s="3"/>
    </row>
    <row r="140" spans="8:10" s="2" customFormat="1" x14ac:dyDescent="0.2">
      <c r="H140" s="3"/>
      <c r="J140" s="3"/>
    </row>
    <row r="141" spans="8:10" s="2" customFormat="1" x14ac:dyDescent="0.2">
      <c r="H141" s="3"/>
      <c r="J141" s="3"/>
    </row>
    <row r="142" spans="8:10" s="2" customFormat="1" x14ac:dyDescent="0.2">
      <c r="H142" s="3"/>
      <c r="J142" s="3"/>
    </row>
    <row r="143" spans="8:10" s="2" customFormat="1" x14ac:dyDescent="0.2">
      <c r="H143" s="3"/>
      <c r="J143" s="3"/>
    </row>
    <row r="144" spans="8:10" s="2" customFormat="1" x14ac:dyDescent="0.2">
      <c r="H144" s="3"/>
      <c r="J144" s="3"/>
    </row>
    <row r="145" spans="8:10" s="2" customFormat="1" x14ac:dyDescent="0.2">
      <c r="H145" s="3"/>
      <c r="J145" s="3"/>
    </row>
    <row r="146" spans="8:10" s="2" customFormat="1" x14ac:dyDescent="0.2">
      <c r="H146" s="3"/>
      <c r="J146" s="3"/>
    </row>
    <row r="147" spans="8:10" s="2" customFormat="1" x14ac:dyDescent="0.2">
      <c r="H147" s="3"/>
      <c r="J147" s="3"/>
    </row>
    <row r="148" spans="8:10" s="2" customFormat="1" x14ac:dyDescent="0.2">
      <c r="H148" s="3"/>
      <c r="J148" s="3"/>
    </row>
    <row r="149" spans="8:10" s="2" customFormat="1" x14ac:dyDescent="0.2">
      <c r="H149" s="3"/>
      <c r="J149" s="3"/>
    </row>
    <row r="150" spans="8:10" s="2" customFormat="1" x14ac:dyDescent="0.2">
      <c r="H150" s="3"/>
      <c r="J150" s="3"/>
    </row>
    <row r="151" spans="8:10" s="2" customFormat="1" x14ac:dyDescent="0.2">
      <c r="H151" s="3"/>
      <c r="J151" s="3"/>
    </row>
    <row r="152" spans="8:10" s="2" customFormat="1" x14ac:dyDescent="0.2">
      <c r="H152" s="3"/>
      <c r="J152" s="3"/>
    </row>
    <row r="153" spans="8:10" s="2" customFormat="1" x14ac:dyDescent="0.2">
      <c r="H153" s="3"/>
      <c r="J153" s="3"/>
    </row>
    <row r="154" spans="8:10" s="2" customFormat="1" x14ac:dyDescent="0.2">
      <c r="H154" s="3"/>
      <c r="J154" s="3"/>
    </row>
    <row r="155" spans="8:10" s="2" customFormat="1" x14ac:dyDescent="0.2">
      <c r="H155" s="3"/>
      <c r="J155" s="3"/>
    </row>
    <row r="156" spans="8:10" s="2" customFormat="1" x14ac:dyDescent="0.2">
      <c r="H156" s="3"/>
      <c r="J156" s="3"/>
    </row>
    <row r="157" spans="8:10" s="2" customFormat="1" x14ac:dyDescent="0.2">
      <c r="H157" s="3"/>
      <c r="J157" s="3"/>
    </row>
    <row r="158" spans="8:10" s="2" customFormat="1" x14ac:dyDescent="0.2">
      <c r="H158" s="3"/>
      <c r="J158" s="3"/>
    </row>
    <row r="159" spans="8:10" s="2" customFormat="1" x14ac:dyDescent="0.2">
      <c r="H159" s="3"/>
      <c r="J159" s="3"/>
    </row>
    <row r="160" spans="8:10" s="2" customFormat="1" x14ac:dyDescent="0.2">
      <c r="H160" s="3"/>
      <c r="J160" s="3"/>
    </row>
    <row r="161" spans="8:10" s="2" customFormat="1" x14ac:dyDescent="0.2">
      <c r="H161" s="3"/>
      <c r="J161" s="3"/>
    </row>
    <row r="162" spans="8:10" s="2" customFormat="1" x14ac:dyDescent="0.2">
      <c r="H162" s="3"/>
      <c r="J162" s="3"/>
    </row>
    <row r="163" spans="8:10" s="2" customFormat="1" x14ac:dyDescent="0.2">
      <c r="H163" s="3"/>
      <c r="J163" s="3"/>
    </row>
    <row r="164" spans="8:10" s="2" customFormat="1" x14ac:dyDescent="0.2">
      <c r="H164" s="3"/>
      <c r="J164" s="3"/>
    </row>
    <row r="165" spans="8:10" s="2" customFormat="1" x14ac:dyDescent="0.2">
      <c r="H165" s="3"/>
      <c r="J165" s="3"/>
    </row>
    <row r="166" spans="8:10" s="2" customFormat="1" x14ac:dyDescent="0.2">
      <c r="H166" s="3"/>
      <c r="J166" s="3"/>
    </row>
    <row r="167" spans="8:10" s="2" customFormat="1" x14ac:dyDescent="0.2">
      <c r="H167" s="3"/>
      <c r="J167" s="3"/>
    </row>
    <row r="168" spans="8:10" s="2" customFormat="1" x14ac:dyDescent="0.2">
      <c r="H168" s="3"/>
      <c r="J168" s="3"/>
    </row>
    <row r="169" spans="8:10" s="2" customFormat="1" x14ac:dyDescent="0.2">
      <c r="H169" s="3"/>
      <c r="J169" s="3"/>
    </row>
    <row r="170" spans="8:10" s="2" customFormat="1" x14ac:dyDescent="0.2">
      <c r="H170" s="3"/>
      <c r="J170" s="3"/>
    </row>
    <row r="171" spans="8:10" s="2" customFormat="1" x14ac:dyDescent="0.2">
      <c r="H171" s="3"/>
      <c r="J171" s="3"/>
    </row>
    <row r="172" spans="8:10" s="2" customFormat="1" x14ac:dyDescent="0.2">
      <c r="H172" s="3"/>
      <c r="J172" s="3"/>
    </row>
    <row r="173" spans="8:10" s="2" customFormat="1" x14ac:dyDescent="0.2">
      <c r="H173" s="3"/>
      <c r="J173" s="3"/>
    </row>
    <row r="174" spans="8:10" s="2" customFormat="1" x14ac:dyDescent="0.2">
      <c r="H174" s="3"/>
      <c r="J174" s="3"/>
    </row>
    <row r="175" spans="8:10" s="2" customFormat="1" x14ac:dyDescent="0.2">
      <c r="H175" s="3"/>
      <c r="J175" s="3"/>
    </row>
    <row r="176" spans="8:10" s="2" customFormat="1" x14ac:dyDescent="0.2">
      <c r="H176" s="3"/>
      <c r="J176" s="3"/>
    </row>
    <row r="177" spans="8:10" s="2" customFormat="1" x14ac:dyDescent="0.2">
      <c r="H177" s="3"/>
      <c r="J177" s="3"/>
    </row>
    <row r="178" spans="8:10" s="2" customFormat="1" x14ac:dyDescent="0.2">
      <c r="H178" s="3"/>
      <c r="J178" s="3"/>
    </row>
    <row r="179" spans="8:10" s="2" customFormat="1" x14ac:dyDescent="0.2">
      <c r="H179" s="3"/>
      <c r="J179" s="3"/>
    </row>
    <row r="180" spans="8:10" s="2" customFormat="1" x14ac:dyDescent="0.2">
      <c r="H180" s="3"/>
      <c r="J180" s="3"/>
    </row>
    <row r="181" spans="8:10" s="2" customFormat="1" x14ac:dyDescent="0.2">
      <c r="H181" s="3"/>
      <c r="J181" s="3"/>
    </row>
    <row r="182" spans="8:10" s="2" customFormat="1" x14ac:dyDescent="0.2">
      <c r="H182" s="3"/>
      <c r="J182" s="3"/>
    </row>
    <row r="183" spans="8:10" s="2" customFormat="1" x14ac:dyDescent="0.2">
      <c r="H183" s="3"/>
      <c r="J183" s="3"/>
    </row>
    <row r="184" spans="8:10" s="2" customFormat="1" x14ac:dyDescent="0.2">
      <c r="H184" s="3"/>
      <c r="J184" s="3"/>
    </row>
    <row r="185" spans="8:10" s="2" customFormat="1" x14ac:dyDescent="0.2">
      <c r="H185" s="3"/>
      <c r="J185" s="3"/>
    </row>
    <row r="186" spans="8:10" s="2" customFormat="1" x14ac:dyDescent="0.2">
      <c r="H186" s="3"/>
      <c r="J186" s="3"/>
    </row>
    <row r="187" spans="8:10" s="2" customFormat="1" x14ac:dyDescent="0.2">
      <c r="H187" s="3"/>
      <c r="J187" s="3"/>
    </row>
    <row r="188" spans="8:10" s="2" customFormat="1" x14ac:dyDescent="0.2">
      <c r="H188" s="3"/>
      <c r="J188" s="3"/>
    </row>
    <row r="189" spans="8:10" s="2" customFormat="1" x14ac:dyDescent="0.2">
      <c r="H189" s="3"/>
      <c r="J189" s="3"/>
    </row>
    <row r="190" spans="8:10" s="2" customFormat="1" x14ac:dyDescent="0.2">
      <c r="H190" s="3"/>
      <c r="J190" s="3"/>
    </row>
    <row r="191" spans="8:10" s="2" customFormat="1" x14ac:dyDescent="0.2">
      <c r="H191" s="3"/>
      <c r="J191" s="3"/>
    </row>
    <row r="192" spans="8:10" s="2" customFormat="1" x14ac:dyDescent="0.2">
      <c r="H192" s="3"/>
      <c r="J192" s="3"/>
    </row>
    <row r="193" spans="8:10" s="2" customFormat="1" x14ac:dyDescent="0.2">
      <c r="H193" s="3"/>
      <c r="J193" s="3"/>
    </row>
    <row r="194" spans="8:10" s="2" customFormat="1" x14ac:dyDescent="0.2">
      <c r="H194" s="3"/>
      <c r="J194" s="3"/>
    </row>
    <row r="195" spans="8:10" s="2" customFormat="1" x14ac:dyDescent="0.2">
      <c r="H195" s="3"/>
      <c r="J195" s="3"/>
    </row>
    <row r="196" spans="8:10" s="2" customFormat="1" x14ac:dyDescent="0.2">
      <c r="H196" s="3"/>
      <c r="J196" s="3"/>
    </row>
    <row r="197" spans="8:10" s="2" customFormat="1" x14ac:dyDescent="0.2">
      <c r="H197" s="3"/>
      <c r="J197" s="3"/>
    </row>
    <row r="198" spans="8:10" s="2" customFormat="1" x14ac:dyDescent="0.2">
      <c r="H198" s="3"/>
      <c r="J198" s="3"/>
    </row>
    <row r="199" spans="8:10" s="2" customFormat="1" x14ac:dyDescent="0.2">
      <c r="H199" s="3"/>
      <c r="J199" s="3"/>
    </row>
    <row r="200" spans="8:10" s="2" customFormat="1" x14ac:dyDescent="0.2">
      <c r="H200" s="3"/>
      <c r="J200" s="3"/>
    </row>
    <row r="201" spans="8:10" s="2" customFormat="1" x14ac:dyDescent="0.2">
      <c r="H201" s="3"/>
      <c r="J201" s="3"/>
    </row>
    <row r="202" spans="8:10" s="2" customFormat="1" x14ac:dyDescent="0.2">
      <c r="H202" s="3"/>
      <c r="J202" s="3"/>
    </row>
    <row r="203" spans="8:10" s="2" customFormat="1" x14ac:dyDescent="0.2">
      <c r="H203" s="3"/>
      <c r="J203" s="3"/>
    </row>
    <row r="204" spans="8:10" s="2" customFormat="1" x14ac:dyDescent="0.2">
      <c r="H204" s="3"/>
      <c r="J204" s="3"/>
    </row>
    <row r="205" spans="8:10" s="2" customFormat="1" x14ac:dyDescent="0.2">
      <c r="H205" s="3"/>
      <c r="J205" s="3"/>
    </row>
    <row r="206" spans="8:10" s="2" customFormat="1" x14ac:dyDescent="0.2">
      <c r="H206" s="3"/>
      <c r="J206" s="3"/>
    </row>
    <row r="207" spans="8:10" s="2" customFormat="1" x14ac:dyDescent="0.2">
      <c r="H207" s="3"/>
      <c r="J207" s="3"/>
    </row>
    <row r="208" spans="8:10" s="2" customFormat="1" x14ac:dyDescent="0.2">
      <c r="H208" s="3"/>
      <c r="J208" s="3"/>
    </row>
    <row r="209" spans="8:10" s="2" customFormat="1" x14ac:dyDescent="0.2">
      <c r="H209" s="3"/>
      <c r="J209" s="3"/>
    </row>
    <row r="210" spans="8:10" s="2" customFormat="1" x14ac:dyDescent="0.2">
      <c r="H210" s="3"/>
      <c r="J210" s="3"/>
    </row>
    <row r="211" spans="8:10" s="2" customFormat="1" x14ac:dyDescent="0.2">
      <c r="H211" s="3"/>
      <c r="J211" s="3"/>
    </row>
    <row r="212" spans="8:10" s="2" customFormat="1" x14ac:dyDescent="0.2">
      <c r="H212" s="3"/>
      <c r="J212" s="3"/>
    </row>
    <row r="213" spans="8:10" s="2" customFormat="1" x14ac:dyDescent="0.2">
      <c r="H213" s="3"/>
      <c r="J213" s="3"/>
    </row>
    <row r="214" spans="8:10" s="2" customFormat="1" x14ac:dyDescent="0.2">
      <c r="H214" s="3"/>
      <c r="J214" s="3"/>
    </row>
    <row r="215" spans="8:10" s="2" customFormat="1" x14ac:dyDescent="0.2">
      <c r="H215" s="3"/>
      <c r="J215" s="3"/>
    </row>
    <row r="216" spans="8:10" s="2" customFormat="1" x14ac:dyDescent="0.2">
      <c r="H216" s="3"/>
      <c r="J216" s="3"/>
    </row>
    <row r="217" spans="8:10" s="2" customFormat="1" x14ac:dyDescent="0.2">
      <c r="H217" s="3"/>
      <c r="J217" s="3"/>
    </row>
    <row r="218" spans="8:10" s="2" customFormat="1" x14ac:dyDescent="0.2">
      <c r="H218" s="3"/>
      <c r="J218" s="3"/>
    </row>
    <row r="219" spans="8:10" s="2" customFormat="1" x14ac:dyDescent="0.2">
      <c r="H219" s="3"/>
      <c r="J219" s="3"/>
    </row>
    <row r="220" spans="8:10" s="2" customFormat="1" x14ac:dyDescent="0.2">
      <c r="H220" s="3"/>
      <c r="J220" s="3"/>
    </row>
    <row r="221" spans="8:10" s="2" customFormat="1" x14ac:dyDescent="0.2">
      <c r="H221" s="3"/>
      <c r="J221" s="3"/>
    </row>
    <row r="222" spans="8:10" s="2" customFormat="1" x14ac:dyDescent="0.2">
      <c r="H222" s="3"/>
      <c r="J222" s="3"/>
    </row>
    <row r="223" spans="8:10" s="2" customFormat="1" x14ac:dyDescent="0.2">
      <c r="H223" s="3"/>
      <c r="J223" s="3"/>
    </row>
    <row r="224" spans="8:10" s="2" customFormat="1" x14ac:dyDescent="0.2">
      <c r="H224" s="3"/>
      <c r="J224" s="3"/>
    </row>
    <row r="225" spans="8:10" s="2" customFormat="1" x14ac:dyDescent="0.2">
      <c r="H225" s="3"/>
      <c r="J225" s="3"/>
    </row>
    <row r="226" spans="8:10" s="2" customFormat="1" x14ac:dyDescent="0.2">
      <c r="H226" s="3"/>
      <c r="J226" s="3"/>
    </row>
    <row r="227" spans="8:10" s="2" customFormat="1" x14ac:dyDescent="0.2">
      <c r="H227" s="3"/>
      <c r="J227" s="3"/>
    </row>
    <row r="228" spans="8:10" s="2" customFormat="1" x14ac:dyDescent="0.2">
      <c r="H228" s="3"/>
      <c r="J228" s="3"/>
    </row>
    <row r="229" spans="8:10" s="2" customFormat="1" x14ac:dyDescent="0.2">
      <c r="H229" s="3"/>
      <c r="J229" s="3"/>
    </row>
    <row r="230" spans="8:10" s="2" customFormat="1" x14ac:dyDescent="0.2">
      <c r="H230" s="3"/>
      <c r="J230" s="3"/>
    </row>
    <row r="231" spans="8:10" s="2" customFormat="1" x14ac:dyDescent="0.2">
      <c r="H231" s="3"/>
      <c r="J231" s="3"/>
    </row>
    <row r="232" spans="8:10" s="2" customFormat="1" x14ac:dyDescent="0.2">
      <c r="H232" s="3"/>
      <c r="J232" s="3"/>
    </row>
    <row r="233" spans="8:10" s="2" customFormat="1" x14ac:dyDescent="0.2">
      <c r="H233" s="3"/>
      <c r="J233" s="3"/>
    </row>
    <row r="234" spans="8:10" s="2" customFormat="1" x14ac:dyDescent="0.2">
      <c r="H234" s="3"/>
      <c r="J234" s="3"/>
    </row>
    <row r="235" spans="8:10" s="2" customFormat="1" x14ac:dyDescent="0.2">
      <c r="H235" s="3"/>
      <c r="J235" s="3"/>
    </row>
    <row r="236" spans="8:10" s="2" customFormat="1" x14ac:dyDescent="0.2">
      <c r="H236" s="3"/>
      <c r="J236" s="3"/>
    </row>
    <row r="237" spans="8:10" s="2" customFormat="1" x14ac:dyDescent="0.2">
      <c r="H237" s="3"/>
      <c r="J237" s="3"/>
    </row>
    <row r="238" spans="8:10" s="2" customFormat="1" x14ac:dyDescent="0.2">
      <c r="H238" s="3"/>
      <c r="J238" s="3"/>
    </row>
    <row r="239" spans="8:10" s="2" customFormat="1" x14ac:dyDescent="0.2">
      <c r="H239" s="3"/>
      <c r="J239" s="3"/>
    </row>
    <row r="240" spans="8:10" s="2" customFormat="1" x14ac:dyDescent="0.2">
      <c r="H240" s="3"/>
      <c r="J240" s="3"/>
    </row>
    <row r="241" spans="8:10" s="2" customFormat="1" x14ac:dyDescent="0.2">
      <c r="H241" s="3"/>
      <c r="J241" s="3"/>
    </row>
    <row r="242" spans="8:10" s="2" customFormat="1" x14ac:dyDescent="0.2">
      <c r="H242" s="3"/>
      <c r="J242" s="3"/>
    </row>
    <row r="243" spans="8:10" s="2" customFormat="1" x14ac:dyDescent="0.2">
      <c r="H243" s="3"/>
      <c r="J243" s="3"/>
    </row>
    <row r="244" spans="8:10" s="2" customFormat="1" x14ac:dyDescent="0.2">
      <c r="H244" s="3"/>
      <c r="J244" s="3"/>
    </row>
    <row r="245" spans="8:10" s="2" customFormat="1" x14ac:dyDescent="0.2">
      <c r="H245" s="3"/>
      <c r="J245" s="3"/>
    </row>
    <row r="246" spans="8:10" s="2" customFormat="1" x14ac:dyDescent="0.2">
      <c r="H246" s="3"/>
      <c r="J246" s="3"/>
    </row>
    <row r="247" spans="8:10" s="2" customFormat="1" x14ac:dyDescent="0.2">
      <c r="H247" s="3"/>
      <c r="J247" s="3"/>
    </row>
    <row r="248" spans="8:10" s="2" customFormat="1" x14ac:dyDescent="0.2">
      <c r="H248" s="3"/>
      <c r="J248" s="3"/>
    </row>
    <row r="249" spans="8:10" s="2" customFormat="1" x14ac:dyDescent="0.2">
      <c r="H249" s="3"/>
      <c r="J249" s="3"/>
    </row>
    <row r="250" spans="8:10" s="2" customFormat="1" x14ac:dyDescent="0.2">
      <c r="H250" s="3"/>
      <c r="J250" s="3"/>
    </row>
    <row r="251" spans="8:10" s="2" customFormat="1" x14ac:dyDescent="0.2">
      <c r="H251" s="3"/>
      <c r="J251" s="3"/>
    </row>
    <row r="252" spans="8:10" s="2" customFormat="1" x14ac:dyDescent="0.2">
      <c r="H252" s="3"/>
      <c r="J252" s="3"/>
    </row>
    <row r="253" spans="8:10" s="2" customFormat="1" x14ac:dyDescent="0.2">
      <c r="H253" s="3"/>
      <c r="J253" s="3"/>
    </row>
    <row r="254" spans="8:10" s="2" customFormat="1" x14ac:dyDescent="0.2">
      <c r="H254" s="3"/>
      <c r="J254" s="3"/>
    </row>
    <row r="255" spans="8:10" s="2" customFormat="1" x14ac:dyDescent="0.2">
      <c r="H255" s="3"/>
      <c r="J255" s="3"/>
    </row>
    <row r="256" spans="8:10" s="2" customFormat="1" x14ac:dyDescent="0.2">
      <c r="H256" s="3"/>
      <c r="J256" s="3"/>
    </row>
    <row r="257" spans="8:10" s="2" customFormat="1" x14ac:dyDescent="0.2">
      <c r="H257" s="3"/>
      <c r="J257" s="3"/>
    </row>
    <row r="258" spans="8:10" s="2" customFormat="1" x14ac:dyDescent="0.2">
      <c r="H258" s="3"/>
      <c r="J258" s="3"/>
    </row>
    <row r="259" spans="8:10" s="2" customFormat="1" x14ac:dyDescent="0.2">
      <c r="H259" s="3"/>
      <c r="J259" s="3"/>
    </row>
    <row r="260" spans="8:10" s="2" customFormat="1" x14ac:dyDescent="0.2">
      <c r="H260" s="3"/>
      <c r="J260" s="3"/>
    </row>
    <row r="261" spans="8:10" s="2" customFormat="1" x14ac:dyDescent="0.2">
      <c r="H261" s="3"/>
      <c r="J261" s="3"/>
    </row>
    <row r="262" spans="8:10" s="2" customFormat="1" x14ac:dyDescent="0.2">
      <c r="H262" s="3"/>
      <c r="J262" s="3"/>
    </row>
    <row r="263" spans="8:10" s="2" customFormat="1" x14ac:dyDescent="0.2">
      <c r="H263" s="3"/>
      <c r="J263" s="3"/>
    </row>
    <row r="264" spans="8:10" s="2" customFormat="1" x14ac:dyDescent="0.2">
      <c r="H264" s="3"/>
      <c r="J264" s="3"/>
    </row>
    <row r="265" spans="8:10" s="2" customFormat="1" x14ac:dyDescent="0.2">
      <c r="H265" s="3"/>
      <c r="J265" s="3"/>
    </row>
    <row r="266" spans="8:10" s="2" customFormat="1" x14ac:dyDescent="0.2">
      <c r="H266" s="3"/>
      <c r="J266" s="3"/>
    </row>
    <row r="267" spans="8:10" s="2" customFormat="1" x14ac:dyDescent="0.2">
      <c r="H267" s="3"/>
      <c r="J267" s="3"/>
    </row>
    <row r="268" spans="8:10" s="2" customFormat="1" x14ac:dyDescent="0.2">
      <c r="H268" s="3"/>
      <c r="J268" s="3"/>
    </row>
    <row r="269" spans="8:10" s="2" customFormat="1" x14ac:dyDescent="0.2">
      <c r="H269" s="3"/>
      <c r="J269" s="3"/>
    </row>
    <row r="270" spans="8:10" s="2" customFormat="1" x14ac:dyDescent="0.2">
      <c r="H270" s="3"/>
      <c r="J270" s="3"/>
    </row>
    <row r="271" spans="8:10" s="2" customFormat="1" x14ac:dyDescent="0.2">
      <c r="H271" s="3"/>
      <c r="J271" s="3"/>
    </row>
    <row r="272" spans="8:10" s="2" customFormat="1" x14ac:dyDescent="0.2">
      <c r="H272" s="3"/>
      <c r="J272" s="3"/>
    </row>
    <row r="273" spans="8:10" s="2" customFormat="1" x14ac:dyDescent="0.2">
      <c r="H273" s="3"/>
      <c r="J273" s="3"/>
    </row>
    <row r="274" spans="8:10" s="2" customFormat="1" x14ac:dyDescent="0.2">
      <c r="H274" s="3"/>
      <c r="J274" s="3"/>
    </row>
    <row r="275" spans="8:10" s="2" customFormat="1" x14ac:dyDescent="0.2">
      <c r="H275" s="3"/>
      <c r="J275" s="3"/>
    </row>
    <row r="276" spans="8:10" s="2" customFormat="1" x14ac:dyDescent="0.2">
      <c r="H276" s="3"/>
      <c r="J276" s="3"/>
    </row>
    <row r="277" spans="8:10" s="2" customFormat="1" x14ac:dyDescent="0.2">
      <c r="H277" s="3"/>
      <c r="J277" s="3"/>
    </row>
    <row r="278" spans="8:10" s="2" customFormat="1" x14ac:dyDescent="0.2">
      <c r="H278" s="3"/>
      <c r="J278" s="3"/>
    </row>
    <row r="279" spans="8:10" s="2" customFormat="1" x14ac:dyDescent="0.2">
      <c r="H279" s="3"/>
      <c r="J279" s="3"/>
    </row>
    <row r="280" spans="8:10" s="2" customFormat="1" x14ac:dyDescent="0.2">
      <c r="H280" s="3"/>
      <c r="J280" s="3"/>
    </row>
    <row r="281" spans="8:10" s="2" customFormat="1" x14ac:dyDescent="0.2">
      <c r="H281" s="3"/>
      <c r="J281" s="3"/>
    </row>
    <row r="282" spans="8:10" s="2" customFormat="1" x14ac:dyDescent="0.2">
      <c r="H282" s="3"/>
      <c r="J282" s="3"/>
    </row>
    <row r="283" spans="8:10" s="2" customFormat="1" x14ac:dyDescent="0.2">
      <c r="H283" s="3"/>
      <c r="J283" s="3"/>
    </row>
    <row r="284" spans="8:10" s="2" customFormat="1" x14ac:dyDescent="0.2">
      <c r="H284" s="3"/>
      <c r="J284" s="3"/>
    </row>
    <row r="285" spans="8:10" s="2" customFormat="1" x14ac:dyDescent="0.2">
      <c r="H285" s="3"/>
      <c r="J285" s="3"/>
    </row>
    <row r="286" spans="8:10" s="2" customFormat="1" x14ac:dyDescent="0.2">
      <c r="H286" s="3"/>
      <c r="J286" s="3"/>
    </row>
    <row r="287" spans="8:10" s="2" customFormat="1" x14ac:dyDescent="0.2">
      <c r="H287" s="3"/>
      <c r="J287" s="3"/>
    </row>
    <row r="288" spans="8:10" s="2" customFormat="1" x14ac:dyDescent="0.2">
      <c r="H288" s="3"/>
      <c r="J288" s="3"/>
    </row>
    <row r="289" spans="8:10" s="2" customFormat="1" x14ac:dyDescent="0.2">
      <c r="H289" s="3"/>
      <c r="J289" s="3"/>
    </row>
    <row r="290" spans="8:10" s="2" customFormat="1" x14ac:dyDescent="0.2">
      <c r="H290" s="3"/>
      <c r="J290" s="3"/>
    </row>
    <row r="291" spans="8:10" s="2" customFormat="1" x14ac:dyDescent="0.2">
      <c r="H291" s="3"/>
      <c r="J291" s="3"/>
    </row>
    <row r="292" spans="8:10" s="2" customFormat="1" x14ac:dyDescent="0.2">
      <c r="H292" s="3"/>
      <c r="J292" s="3"/>
    </row>
    <row r="293" spans="8:10" s="2" customFormat="1" x14ac:dyDescent="0.2">
      <c r="H293" s="3"/>
      <c r="J293" s="3"/>
    </row>
    <row r="294" spans="8:10" s="2" customFormat="1" x14ac:dyDescent="0.2">
      <c r="H294" s="3"/>
      <c r="J294" s="3"/>
    </row>
    <row r="295" spans="8:10" s="2" customFormat="1" x14ac:dyDescent="0.2">
      <c r="H295" s="3"/>
      <c r="J295" s="3"/>
    </row>
    <row r="296" spans="8:10" s="2" customFormat="1" x14ac:dyDescent="0.2">
      <c r="H296" s="3"/>
      <c r="J296" s="3"/>
    </row>
    <row r="297" spans="8:10" s="2" customFormat="1" x14ac:dyDescent="0.2">
      <c r="H297" s="3"/>
      <c r="J297" s="3"/>
    </row>
    <row r="298" spans="8:10" s="2" customFormat="1" x14ac:dyDescent="0.2">
      <c r="H298" s="3"/>
      <c r="J298" s="3"/>
    </row>
    <row r="299" spans="8:10" s="2" customFormat="1" x14ac:dyDescent="0.2">
      <c r="H299" s="3"/>
      <c r="J299" s="3"/>
    </row>
    <row r="300" spans="8:10" s="2" customFormat="1" x14ac:dyDescent="0.2">
      <c r="H300" s="3"/>
      <c r="J300" s="3"/>
    </row>
    <row r="301" spans="8:10" s="2" customFormat="1" x14ac:dyDescent="0.2">
      <c r="H301" s="3"/>
      <c r="J301" s="3"/>
    </row>
    <row r="302" spans="8:10" s="2" customFormat="1" x14ac:dyDescent="0.2">
      <c r="H302" s="3"/>
      <c r="J302" s="3"/>
    </row>
    <row r="303" spans="8:10" s="2" customFormat="1" x14ac:dyDescent="0.2">
      <c r="H303" s="3"/>
      <c r="J303" s="3"/>
    </row>
    <row r="304" spans="8:10" s="2" customFormat="1" x14ac:dyDescent="0.2">
      <c r="H304" s="3"/>
      <c r="J304" s="3"/>
    </row>
    <row r="305" spans="8:10" s="2" customFormat="1" x14ac:dyDescent="0.2">
      <c r="H305" s="3"/>
      <c r="J305" s="3"/>
    </row>
    <row r="306" spans="8:10" s="2" customFormat="1" x14ac:dyDescent="0.2">
      <c r="H306" s="3"/>
      <c r="J306" s="3"/>
    </row>
    <row r="307" spans="8:10" s="2" customFormat="1" x14ac:dyDescent="0.2">
      <c r="H307" s="3"/>
      <c r="J307" s="3"/>
    </row>
    <row r="308" spans="8:10" s="2" customFormat="1" x14ac:dyDescent="0.2">
      <c r="H308" s="3"/>
      <c r="J308" s="3"/>
    </row>
    <row r="309" spans="8:10" s="2" customFormat="1" x14ac:dyDescent="0.2">
      <c r="H309" s="3"/>
      <c r="J309" s="3"/>
    </row>
    <row r="310" spans="8:10" s="2" customFormat="1" x14ac:dyDescent="0.2">
      <c r="H310" s="3"/>
      <c r="J310" s="3"/>
    </row>
    <row r="311" spans="8:10" s="2" customFormat="1" x14ac:dyDescent="0.2">
      <c r="H311" s="3"/>
      <c r="J311" s="3"/>
    </row>
    <row r="312" spans="8:10" s="2" customFormat="1" x14ac:dyDescent="0.2">
      <c r="H312" s="3"/>
      <c r="J312" s="3"/>
    </row>
    <row r="313" spans="8:10" s="2" customFormat="1" x14ac:dyDescent="0.2">
      <c r="H313" s="3"/>
      <c r="J313" s="3"/>
    </row>
    <row r="314" spans="8:10" s="2" customFormat="1" x14ac:dyDescent="0.2">
      <c r="H314" s="3"/>
      <c r="J314" s="3"/>
    </row>
    <row r="315" spans="8:10" s="2" customFormat="1" x14ac:dyDescent="0.2">
      <c r="H315" s="3"/>
      <c r="J315" s="3"/>
    </row>
    <row r="316" spans="8:10" s="2" customFormat="1" x14ac:dyDescent="0.2">
      <c r="H316" s="3"/>
      <c r="J316" s="3"/>
    </row>
    <row r="317" spans="8:10" s="2" customFormat="1" x14ac:dyDescent="0.2">
      <c r="H317" s="3"/>
      <c r="J317" s="3"/>
    </row>
    <row r="318" spans="8:10" s="2" customFormat="1" x14ac:dyDescent="0.2">
      <c r="H318" s="3"/>
      <c r="J318" s="3"/>
    </row>
    <row r="319" spans="8:10" s="2" customFormat="1" x14ac:dyDescent="0.2">
      <c r="H319" s="3"/>
      <c r="J319" s="3"/>
    </row>
    <row r="320" spans="8:10" s="2" customFormat="1" x14ac:dyDescent="0.2">
      <c r="H320" s="3"/>
      <c r="J320" s="3"/>
    </row>
    <row r="321" spans="8:10" s="2" customFormat="1" x14ac:dyDescent="0.2">
      <c r="H321" s="3"/>
      <c r="J321" s="3"/>
    </row>
    <row r="322" spans="8:10" s="2" customFormat="1" x14ac:dyDescent="0.2">
      <c r="H322" s="3"/>
      <c r="J322" s="3"/>
    </row>
    <row r="323" spans="8:10" s="2" customFormat="1" x14ac:dyDescent="0.2">
      <c r="H323" s="3"/>
      <c r="J323" s="3"/>
    </row>
    <row r="324" spans="8:10" s="2" customFormat="1" x14ac:dyDescent="0.2">
      <c r="H324" s="3"/>
      <c r="J324" s="3"/>
    </row>
    <row r="325" spans="8:10" s="2" customFormat="1" x14ac:dyDescent="0.2">
      <c r="H325" s="3"/>
      <c r="J325" s="3"/>
    </row>
    <row r="326" spans="8:10" s="2" customFormat="1" x14ac:dyDescent="0.2">
      <c r="H326" s="3"/>
      <c r="J326" s="3"/>
    </row>
    <row r="327" spans="8:10" s="2" customFormat="1" x14ac:dyDescent="0.2">
      <c r="H327" s="3"/>
      <c r="J327" s="3"/>
    </row>
    <row r="328" spans="8:10" s="2" customFormat="1" x14ac:dyDescent="0.2">
      <c r="H328" s="3"/>
      <c r="J328" s="3"/>
    </row>
    <row r="329" spans="8:10" s="2" customFormat="1" x14ac:dyDescent="0.2">
      <c r="H329" s="3"/>
      <c r="J329" s="3"/>
    </row>
    <row r="330" spans="8:10" s="2" customFormat="1" x14ac:dyDescent="0.2">
      <c r="H330" s="3"/>
      <c r="J330" s="3"/>
    </row>
    <row r="331" spans="8:10" s="2" customFormat="1" x14ac:dyDescent="0.2">
      <c r="H331" s="3"/>
      <c r="J331" s="3"/>
    </row>
    <row r="332" spans="8:10" s="2" customFormat="1" x14ac:dyDescent="0.2">
      <c r="H332" s="3"/>
      <c r="J332" s="3"/>
    </row>
    <row r="333" spans="8:10" s="2" customFormat="1" x14ac:dyDescent="0.2">
      <c r="H333" s="3"/>
      <c r="J333" s="3"/>
    </row>
    <row r="334" spans="8:10" s="2" customFormat="1" x14ac:dyDescent="0.2">
      <c r="H334" s="3"/>
      <c r="J334" s="3"/>
    </row>
    <row r="335" spans="8:10" s="2" customFormat="1" x14ac:dyDescent="0.2">
      <c r="H335" s="3"/>
      <c r="J335" s="3"/>
    </row>
    <row r="336" spans="8:10" s="2" customFormat="1" x14ac:dyDescent="0.2">
      <c r="H336" s="3"/>
      <c r="J336" s="3"/>
    </row>
    <row r="337" spans="8:10" s="2" customFormat="1" x14ac:dyDescent="0.2">
      <c r="H337" s="3"/>
      <c r="J337" s="3"/>
    </row>
    <row r="338" spans="8:10" s="2" customFormat="1" x14ac:dyDescent="0.2">
      <c r="H338" s="3"/>
      <c r="J338" s="3"/>
    </row>
    <row r="339" spans="8:10" s="2" customFormat="1" x14ac:dyDescent="0.2">
      <c r="H339" s="3"/>
      <c r="J339" s="3"/>
    </row>
    <row r="340" spans="8:10" s="2" customFormat="1" x14ac:dyDescent="0.2">
      <c r="H340" s="3"/>
      <c r="J340" s="3"/>
    </row>
    <row r="341" spans="8:10" s="2" customFormat="1" x14ac:dyDescent="0.2">
      <c r="H341" s="3"/>
      <c r="J341" s="3"/>
    </row>
    <row r="342" spans="8:10" s="2" customFormat="1" x14ac:dyDescent="0.2">
      <c r="H342" s="3"/>
      <c r="J342" s="3"/>
    </row>
    <row r="343" spans="8:10" s="2" customFormat="1" x14ac:dyDescent="0.2">
      <c r="H343" s="3"/>
      <c r="J343" s="3"/>
    </row>
    <row r="344" spans="8:10" s="2" customFormat="1" x14ac:dyDescent="0.2">
      <c r="H344" s="3"/>
      <c r="J344" s="3"/>
    </row>
    <row r="345" spans="8:10" s="2" customFormat="1" x14ac:dyDescent="0.2">
      <c r="H345" s="3"/>
      <c r="J345" s="3"/>
    </row>
    <row r="346" spans="8:10" s="2" customFormat="1" x14ac:dyDescent="0.2">
      <c r="H346" s="3"/>
      <c r="J346" s="3"/>
    </row>
    <row r="347" spans="8:10" s="2" customFormat="1" x14ac:dyDescent="0.2">
      <c r="H347" s="3"/>
      <c r="J347" s="3"/>
    </row>
    <row r="348" spans="8:10" s="2" customFormat="1" x14ac:dyDescent="0.2">
      <c r="H348" s="3"/>
      <c r="J348" s="3"/>
    </row>
    <row r="349" spans="8:10" s="2" customFormat="1" x14ac:dyDescent="0.2">
      <c r="H349" s="3"/>
      <c r="J349" s="3"/>
    </row>
    <row r="350" spans="8:10" s="2" customFormat="1" x14ac:dyDescent="0.2">
      <c r="H350" s="3"/>
      <c r="J350" s="3"/>
    </row>
    <row r="351" spans="8:10" s="2" customFormat="1" x14ac:dyDescent="0.2">
      <c r="H351" s="3"/>
      <c r="J351" s="3"/>
    </row>
    <row r="352" spans="8:10" s="2" customFormat="1" x14ac:dyDescent="0.2">
      <c r="H352" s="3"/>
      <c r="J352" s="3"/>
    </row>
    <row r="353" spans="8:10" s="2" customFormat="1" x14ac:dyDescent="0.2">
      <c r="H353" s="3"/>
      <c r="J353" s="3"/>
    </row>
    <row r="354" spans="8:10" s="2" customFormat="1" x14ac:dyDescent="0.2">
      <c r="H354" s="3"/>
      <c r="J354" s="3"/>
    </row>
    <row r="355" spans="8:10" s="2" customFormat="1" x14ac:dyDescent="0.2">
      <c r="H355" s="3"/>
      <c r="J355" s="3"/>
    </row>
    <row r="356" spans="8:10" s="2" customFormat="1" x14ac:dyDescent="0.2">
      <c r="H356" s="3"/>
      <c r="J356" s="3"/>
    </row>
    <row r="357" spans="8:10" s="2" customFormat="1" x14ac:dyDescent="0.2">
      <c r="H357" s="3"/>
      <c r="J357" s="3"/>
    </row>
    <row r="358" spans="8:10" s="2" customFormat="1" x14ac:dyDescent="0.2">
      <c r="H358" s="3"/>
      <c r="J358" s="3"/>
    </row>
    <row r="359" spans="8:10" s="2" customFormat="1" x14ac:dyDescent="0.2">
      <c r="H359" s="3"/>
      <c r="J359" s="3"/>
    </row>
    <row r="360" spans="8:10" s="2" customFormat="1" x14ac:dyDescent="0.2">
      <c r="H360" s="3"/>
      <c r="J360" s="3"/>
    </row>
    <row r="361" spans="8:10" s="2" customFormat="1" x14ac:dyDescent="0.2">
      <c r="H361" s="3"/>
      <c r="J361" s="3"/>
    </row>
    <row r="362" spans="8:10" s="2" customFormat="1" x14ac:dyDescent="0.2">
      <c r="H362" s="3"/>
      <c r="J362" s="3"/>
    </row>
    <row r="363" spans="8:10" s="2" customFormat="1" x14ac:dyDescent="0.2">
      <c r="H363" s="3"/>
      <c r="J363" s="3"/>
    </row>
    <row r="364" spans="8:10" s="2" customFormat="1" x14ac:dyDescent="0.2">
      <c r="H364" s="3"/>
      <c r="J364" s="3"/>
    </row>
    <row r="365" spans="8:10" s="2" customFormat="1" x14ac:dyDescent="0.2">
      <c r="H365" s="3"/>
      <c r="J365" s="3"/>
    </row>
    <row r="366" spans="8:10" s="2" customFormat="1" x14ac:dyDescent="0.2">
      <c r="H366" s="3"/>
      <c r="J366" s="3"/>
    </row>
    <row r="367" spans="8:10" s="2" customFormat="1" x14ac:dyDescent="0.2">
      <c r="H367" s="3"/>
      <c r="J367" s="3"/>
    </row>
    <row r="368" spans="8:10" s="2" customFormat="1" x14ac:dyDescent="0.2">
      <c r="H368" s="3"/>
      <c r="J368" s="3"/>
    </row>
    <row r="369" spans="8:10" s="2" customFormat="1" x14ac:dyDescent="0.2">
      <c r="H369" s="3"/>
      <c r="J369" s="3"/>
    </row>
    <row r="370" spans="8:10" s="2" customFormat="1" x14ac:dyDescent="0.2">
      <c r="H370" s="3"/>
      <c r="J370" s="3"/>
    </row>
    <row r="371" spans="8:10" s="2" customFormat="1" x14ac:dyDescent="0.2">
      <c r="H371" s="3"/>
      <c r="J371" s="3"/>
    </row>
    <row r="372" spans="8:10" s="2" customFormat="1" x14ac:dyDescent="0.2">
      <c r="H372" s="3"/>
      <c r="J372" s="3"/>
    </row>
    <row r="373" spans="8:10" s="2" customFormat="1" x14ac:dyDescent="0.2">
      <c r="H373" s="3"/>
      <c r="J373" s="3"/>
    </row>
    <row r="374" spans="8:10" s="2" customFormat="1" x14ac:dyDescent="0.2">
      <c r="H374" s="3"/>
      <c r="J374" s="3"/>
    </row>
    <row r="375" spans="8:10" s="2" customFormat="1" x14ac:dyDescent="0.2">
      <c r="H375" s="3"/>
      <c r="J375" s="3"/>
    </row>
    <row r="376" spans="8:10" s="2" customFormat="1" x14ac:dyDescent="0.2">
      <c r="H376" s="3"/>
      <c r="J376" s="3"/>
    </row>
    <row r="377" spans="8:10" s="2" customFormat="1" x14ac:dyDescent="0.2">
      <c r="H377" s="3"/>
      <c r="J377" s="3"/>
    </row>
    <row r="378" spans="8:10" s="2" customFormat="1" x14ac:dyDescent="0.2">
      <c r="H378" s="3"/>
      <c r="J378" s="3"/>
    </row>
    <row r="379" spans="8:10" s="2" customFormat="1" x14ac:dyDescent="0.2">
      <c r="H379" s="3"/>
      <c r="J379" s="3"/>
    </row>
    <row r="380" spans="8:10" s="2" customFormat="1" x14ac:dyDescent="0.2">
      <c r="H380" s="3"/>
      <c r="J380" s="3"/>
    </row>
    <row r="381" spans="8:10" s="2" customFormat="1" x14ac:dyDescent="0.2">
      <c r="H381" s="3"/>
      <c r="J381" s="3"/>
    </row>
    <row r="382" spans="8:10" s="2" customFormat="1" x14ac:dyDescent="0.2">
      <c r="H382" s="3"/>
      <c r="J382" s="3"/>
    </row>
    <row r="383" spans="8:10" s="2" customFormat="1" x14ac:dyDescent="0.2">
      <c r="H383" s="3"/>
      <c r="J383" s="3"/>
    </row>
    <row r="384" spans="8:10" s="2" customFormat="1" x14ac:dyDescent="0.2">
      <c r="H384" s="3"/>
      <c r="J384" s="3"/>
    </row>
    <row r="385" spans="8:10" s="2" customFormat="1" x14ac:dyDescent="0.2">
      <c r="H385" s="3"/>
      <c r="J385" s="3"/>
    </row>
    <row r="386" spans="8:10" s="2" customFormat="1" x14ac:dyDescent="0.2">
      <c r="H386" s="3"/>
      <c r="J386" s="3"/>
    </row>
    <row r="387" spans="8:10" s="2" customFormat="1" x14ac:dyDescent="0.2">
      <c r="H387" s="3"/>
      <c r="J387" s="3"/>
    </row>
    <row r="388" spans="8:10" s="2" customFormat="1" x14ac:dyDescent="0.2">
      <c r="H388" s="3"/>
      <c r="J388" s="3"/>
    </row>
    <row r="389" spans="8:10" s="2" customFormat="1" x14ac:dyDescent="0.2">
      <c r="H389" s="3"/>
      <c r="J389" s="3"/>
    </row>
    <row r="390" spans="8:10" s="2" customFormat="1" x14ac:dyDescent="0.2">
      <c r="H390" s="3"/>
      <c r="J390" s="3"/>
    </row>
    <row r="391" spans="8:10" s="2" customFormat="1" x14ac:dyDescent="0.2">
      <c r="H391" s="3"/>
      <c r="J391" s="3"/>
    </row>
    <row r="392" spans="8:10" s="2" customFormat="1" x14ac:dyDescent="0.2">
      <c r="H392" s="3"/>
      <c r="J392" s="3"/>
    </row>
    <row r="393" spans="8:10" s="2" customFormat="1" x14ac:dyDescent="0.2">
      <c r="H393" s="3"/>
      <c r="J393" s="3"/>
    </row>
    <row r="394" spans="8:10" s="2" customFormat="1" x14ac:dyDescent="0.2">
      <c r="H394" s="3"/>
      <c r="J394" s="3"/>
    </row>
    <row r="395" spans="8:10" s="2" customFormat="1" x14ac:dyDescent="0.2">
      <c r="H395" s="3"/>
      <c r="J395" s="3"/>
    </row>
    <row r="396" spans="8:10" s="2" customFormat="1" x14ac:dyDescent="0.2">
      <c r="H396" s="3"/>
      <c r="J396" s="3"/>
    </row>
    <row r="397" spans="8:10" s="2" customFormat="1" x14ac:dyDescent="0.2">
      <c r="H397" s="3"/>
      <c r="J397" s="3"/>
    </row>
    <row r="398" spans="8:10" s="2" customFormat="1" x14ac:dyDescent="0.2">
      <c r="H398" s="3"/>
      <c r="J398" s="3"/>
    </row>
    <row r="399" spans="8:10" s="2" customFormat="1" x14ac:dyDescent="0.2">
      <c r="H399" s="3"/>
      <c r="J399" s="3"/>
    </row>
    <row r="400" spans="8:10" s="2" customFormat="1" x14ac:dyDescent="0.2">
      <c r="H400" s="3"/>
      <c r="J400" s="3"/>
    </row>
    <row r="401" spans="8:10" s="2" customFormat="1" x14ac:dyDescent="0.2">
      <c r="H401" s="3"/>
      <c r="J401" s="3"/>
    </row>
    <row r="402" spans="8:10" s="2" customFormat="1" x14ac:dyDescent="0.2">
      <c r="H402" s="3"/>
      <c r="J402" s="3"/>
    </row>
    <row r="403" spans="8:10" s="2" customFormat="1" x14ac:dyDescent="0.2">
      <c r="H403" s="3"/>
      <c r="J403" s="3"/>
    </row>
    <row r="404" spans="8:10" s="2" customFormat="1" x14ac:dyDescent="0.2">
      <c r="H404" s="3"/>
      <c r="J404" s="3"/>
    </row>
    <row r="405" spans="8:10" s="2" customFormat="1" x14ac:dyDescent="0.2">
      <c r="H405" s="3"/>
      <c r="J405" s="3"/>
    </row>
    <row r="406" spans="8:10" s="2" customFormat="1" x14ac:dyDescent="0.2">
      <c r="H406" s="3"/>
      <c r="J406" s="3"/>
    </row>
    <row r="407" spans="8:10" s="2" customFormat="1" x14ac:dyDescent="0.2">
      <c r="H407" s="3"/>
      <c r="J407" s="3"/>
    </row>
    <row r="408" spans="8:10" s="2" customFormat="1" x14ac:dyDescent="0.2">
      <c r="H408" s="3"/>
      <c r="J408" s="3"/>
    </row>
  </sheetData>
  <autoFilter ref="A3:J75"/>
  <mergeCells count="1">
    <mergeCell ref="B1:I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8"/>
  <sheetViews>
    <sheetView workbookViewId="0">
      <selection activeCell="A4" sqref="A4"/>
    </sheetView>
  </sheetViews>
  <sheetFormatPr baseColWidth="10" defaultColWidth="8.83203125" defaultRowHeight="15" x14ac:dyDescent="0.2"/>
  <cols>
    <col min="1" max="1" width="15.5" bestFit="1" customWidth="1"/>
    <col min="2" max="2" width="17.83203125" bestFit="1" customWidth="1"/>
    <col min="3" max="3" width="22.33203125" bestFit="1" customWidth="1"/>
    <col min="4" max="4" width="12.1640625" bestFit="1" customWidth="1"/>
    <col min="5" max="5" width="14" bestFit="1" customWidth="1"/>
    <col min="6" max="6" width="14.5" bestFit="1" customWidth="1"/>
    <col min="7" max="7" width="6.83203125" customWidth="1"/>
    <col min="8" max="8" width="12" style="1" bestFit="1" customWidth="1"/>
    <col min="9" max="9" width="11.1640625" bestFit="1" customWidth="1"/>
    <col min="10" max="10" width="18.5" bestFit="1" customWidth="1"/>
    <col min="11" max="11" width="22" style="1" customWidth="1"/>
  </cols>
  <sheetData>
    <row r="1" spans="1:11" ht="28" customHeight="1" x14ac:dyDescent="0.2">
      <c r="A1" s="15"/>
      <c r="B1" s="129" t="s">
        <v>23</v>
      </c>
      <c r="C1" s="130"/>
      <c r="D1" s="130"/>
      <c r="E1" s="130"/>
      <c r="F1" s="130"/>
      <c r="G1" s="130"/>
      <c r="H1" s="130"/>
      <c r="I1" s="130"/>
      <c r="J1" s="131"/>
      <c r="K1" s="18"/>
    </row>
    <row r="2" spans="1:11" ht="16" thickBot="1" x14ac:dyDescent="0.25">
      <c r="A2" s="16"/>
      <c r="B2" s="132"/>
      <c r="C2" s="133"/>
      <c r="D2" s="133"/>
      <c r="E2" s="133"/>
      <c r="F2" s="133"/>
      <c r="G2" s="133"/>
      <c r="H2" s="133"/>
      <c r="I2" s="133"/>
      <c r="J2" s="134"/>
      <c r="K2" s="19"/>
    </row>
    <row r="3" spans="1:11" s="6" customFormat="1" ht="17" x14ac:dyDescent="0.2">
      <c r="A3" s="14" t="s">
        <v>187</v>
      </c>
      <c r="B3" s="14" t="s">
        <v>25</v>
      </c>
      <c r="C3" s="14" t="s">
        <v>26</v>
      </c>
      <c r="D3" s="14" t="s">
        <v>27</v>
      </c>
      <c r="E3" s="14" t="s">
        <v>28</v>
      </c>
      <c r="F3" s="14" t="s">
        <v>29</v>
      </c>
      <c r="G3" s="14" t="s">
        <v>36</v>
      </c>
      <c r="H3" s="17" t="s">
        <v>4</v>
      </c>
      <c r="I3" s="14" t="s">
        <v>5</v>
      </c>
      <c r="J3" s="17" t="s">
        <v>15</v>
      </c>
      <c r="K3" s="17" t="s">
        <v>38</v>
      </c>
    </row>
    <row r="4" spans="1:11" ht="17" x14ac:dyDescent="0.2">
      <c r="A4" s="7" t="s">
        <v>24</v>
      </c>
      <c r="B4" s="8">
        <v>43579</v>
      </c>
      <c r="C4" s="8">
        <v>43586</v>
      </c>
      <c r="D4" s="7">
        <v>7</v>
      </c>
      <c r="E4" s="7">
        <v>4</v>
      </c>
      <c r="F4" s="7" t="s">
        <v>34</v>
      </c>
      <c r="G4" s="7">
        <v>8.9</v>
      </c>
      <c r="H4" s="9">
        <v>547</v>
      </c>
      <c r="I4" s="13">
        <v>13200</v>
      </c>
      <c r="J4" s="9">
        <f>H4*I4</f>
        <v>7220400</v>
      </c>
      <c r="K4" s="9">
        <f t="shared" ref="K4:K9" si="0">J4/D4</f>
        <v>1031485.7142857143</v>
      </c>
    </row>
    <row r="5" spans="1:11" ht="17" x14ac:dyDescent="0.2">
      <c r="A5" s="10" t="s">
        <v>30</v>
      </c>
      <c r="B5" s="11">
        <v>43579</v>
      </c>
      <c r="C5" s="11">
        <v>43586</v>
      </c>
      <c r="D5" s="10">
        <v>7</v>
      </c>
      <c r="E5" s="10">
        <v>4</v>
      </c>
      <c r="F5" s="10" t="s">
        <v>35</v>
      </c>
      <c r="G5" s="10">
        <v>8.1999999999999993</v>
      </c>
      <c r="H5" s="12">
        <v>474</v>
      </c>
      <c r="I5" s="12">
        <f t="shared" ref="I5:I20" si="1">I4</f>
        <v>13200</v>
      </c>
      <c r="J5" s="12">
        <f>I5*H5</f>
        <v>6256800</v>
      </c>
      <c r="K5" s="12">
        <f t="shared" si="0"/>
        <v>893828.57142857148</v>
      </c>
    </row>
    <row r="6" spans="1:11" ht="17" x14ac:dyDescent="0.2">
      <c r="A6" s="7" t="s">
        <v>31</v>
      </c>
      <c r="B6" s="8">
        <v>43579</v>
      </c>
      <c r="C6" s="8">
        <v>43586</v>
      </c>
      <c r="D6" s="7">
        <v>7</v>
      </c>
      <c r="E6" s="7">
        <v>5</v>
      </c>
      <c r="F6" s="7" t="s">
        <v>34</v>
      </c>
      <c r="G6" s="7">
        <v>9.1</v>
      </c>
      <c r="H6" s="9">
        <v>761</v>
      </c>
      <c r="I6" s="9">
        <f t="shared" si="1"/>
        <v>13200</v>
      </c>
      <c r="J6" s="9">
        <f>H6*I6</f>
        <v>10045200</v>
      </c>
      <c r="K6" s="9">
        <f t="shared" si="0"/>
        <v>1435028.5714285714</v>
      </c>
    </row>
    <row r="7" spans="1:11" ht="17" x14ac:dyDescent="0.2">
      <c r="A7" s="10" t="s">
        <v>32</v>
      </c>
      <c r="B7" s="11">
        <v>43579</v>
      </c>
      <c r="C7" s="11">
        <v>43586</v>
      </c>
      <c r="D7" s="10">
        <v>7</v>
      </c>
      <c r="E7" s="10">
        <v>5</v>
      </c>
      <c r="F7" s="10" t="s">
        <v>35</v>
      </c>
      <c r="G7" s="10">
        <v>8.5</v>
      </c>
      <c r="H7" s="12">
        <v>754</v>
      </c>
      <c r="I7" s="12">
        <f t="shared" si="1"/>
        <v>13200</v>
      </c>
      <c r="J7" s="12">
        <f>I7*H7</f>
        <v>9952800</v>
      </c>
      <c r="K7" s="12">
        <f t="shared" si="0"/>
        <v>1421828.5714285714</v>
      </c>
    </row>
    <row r="8" spans="1:11" ht="17" x14ac:dyDescent="0.2">
      <c r="A8" s="7" t="s">
        <v>39</v>
      </c>
      <c r="B8" s="8">
        <v>43579</v>
      </c>
      <c r="C8" s="8">
        <v>43586</v>
      </c>
      <c r="D8" s="7">
        <v>7</v>
      </c>
      <c r="E8" s="7" t="s">
        <v>33</v>
      </c>
      <c r="F8" s="7" t="s">
        <v>34</v>
      </c>
      <c r="G8" s="7" t="s">
        <v>37</v>
      </c>
      <c r="H8" s="9">
        <v>70</v>
      </c>
      <c r="I8" s="9">
        <f t="shared" si="1"/>
        <v>13200</v>
      </c>
      <c r="J8" s="9">
        <f>H8*I8</f>
        <v>924000</v>
      </c>
      <c r="K8" s="9">
        <f t="shared" si="0"/>
        <v>132000</v>
      </c>
    </row>
    <row r="9" spans="1:11" ht="17" x14ac:dyDescent="0.2">
      <c r="A9" s="10" t="s">
        <v>40</v>
      </c>
      <c r="B9" s="11">
        <v>43579</v>
      </c>
      <c r="C9" s="11">
        <v>43586</v>
      </c>
      <c r="D9" s="10">
        <v>7</v>
      </c>
      <c r="E9" s="10">
        <v>3</v>
      </c>
      <c r="F9" s="10" t="s">
        <v>35</v>
      </c>
      <c r="G9" s="10">
        <v>7.1</v>
      </c>
      <c r="H9" s="12">
        <v>227</v>
      </c>
      <c r="I9" s="12">
        <f t="shared" si="1"/>
        <v>13200</v>
      </c>
      <c r="J9" s="12">
        <f>I9*H9</f>
        <v>2996400</v>
      </c>
      <c r="K9" s="12">
        <f t="shared" si="0"/>
        <v>428057.14285714284</v>
      </c>
    </row>
    <row r="10" spans="1:11" ht="17" x14ac:dyDescent="0.2">
      <c r="A10" s="7"/>
      <c r="B10" s="8"/>
      <c r="C10" s="8"/>
      <c r="D10" s="7"/>
      <c r="E10" s="7"/>
      <c r="F10" s="7"/>
      <c r="G10" s="7"/>
      <c r="H10" s="9"/>
      <c r="I10" s="9">
        <f t="shared" si="1"/>
        <v>13200</v>
      </c>
      <c r="J10" s="9">
        <f>H10*I10</f>
        <v>0</v>
      </c>
      <c r="K10" s="9">
        <f>I10*J10</f>
        <v>0</v>
      </c>
    </row>
    <row r="11" spans="1:11" ht="17" x14ac:dyDescent="0.2">
      <c r="A11" s="10"/>
      <c r="B11" s="11"/>
      <c r="C11" s="11"/>
      <c r="D11" s="10"/>
      <c r="E11" s="10"/>
      <c r="F11" s="10"/>
      <c r="G11" s="10"/>
      <c r="H11" s="12"/>
      <c r="I11" s="12">
        <f t="shared" si="1"/>
        <v>13200</v>
      </c>
      <c r="J11" s="12">
        <f>I11*H11</f>
        <v>0</v>
      </c>
      <c r="K11" s="12">
        <f>J11*I11</f>
        <v>0</v>
      </c>
    </row>
    <row r="12" spans="1:11" ht="17" x14ac:dyDescent="0.2">
      <c r="A12" s="7"/>
      <c r="B12" s="8"/>
      <c r="C12" s="8"/>
      <c r="D12" s="7"/>
      <c r="E12" s="7"/>
      <c r="F12" s="7"/>
      <c r="G12" s="7"/>
      <c r="H12" s="9"/>
      <c r="I12" s="9">
        <f t="shared" si="1"/>
        <v>13200</v>
      </c>
      <c r="J12" s="9">
        <f>H12*I12</f>
        <v>0</v>
      </c>
      <c r="K12" s="9">
        <f>I12*J12</f>
        <v>0</v>
      </c>
    </row>
    <row r="13" spans="1:11" ht="17" x14ac:dyDescent="0.2">
      <c r="A13" s="10"/>
      <c r="B13" s="11"/>
      <c r="C13" s="11"/>
      <c r="D13" s="10"/>
      <c r="E13" s="10"/>
      <c r="F13" s="10"/>
      <c r="G13" s="10"/>
      <c r="H13" s="12"/>
      <c r="I13" s="12">
        <f t="shared" si="1"/>
        <v>13200</v>
      </c>
      <c r="J13" s="12">
        <f>I13*H13</f>
        <v>0</v>
      </c>
      <c r="K13" s="12">
        <f>J13*I13</f>
        <v>0</v>
      </c>
    </row>
    <row r="14" spans="1:11" ht="17" x14ac:dyDescent="0.2">
      <c r="A14" s="7"/>
      <c r="B14" s="8"/>
      <c r="C14" s="8"/>
      <c r="D14" s="7"/>
      <c r="E14" s="7"/>
      <c r="F14" s="7"/>
      <c r="G14" s="7"/>
      <c r="H14" s="9"/>
      <c r="I14" s="9">
        <f t="shared" si="1"/>
        <v>13200</v>
      </c>
      <c r="J14" s="9">
        <f>H14*I14</f>
        <v>0</v>
      </c>
      <c r="K14" s="9">
        <f>I14*J14</f>
        <v>0</v>
      </c>
    </row>
    <row r="15" spans="1:11" ht="17" x14ac:dyDescent="0.2">
      <c r="A15" s="10"/>
      <c r="B15" s="11"/>
      <c r="C15" s="11"/>
      <c r="D15" s="10"/>
      <c r="E15" s="10"/>
      <c r="F15" s="10"/>
      <c r="G15" s="10"/>
      <c r="H15" s="12"/>
      <c r="I15" s="12">
        <f t="shared" si="1"/>
        <v>13200</v>
      </c>
      <c r="J15" s="12">
        <f>I15*H15</f>
        <v>0</v>
      </c>
      <c r="K15" s="12">
        <f>J15*I15</f>
        <v>0</v>
      </c>
    </row>
    <row r="16" spans="1:11" ht="17" x14ac:dyDescent="0.2">
      <c r="A16" s="7"/>
      <c r="B16" s="8"/>
      <c r="C16" s="8"/>
      <c r="D16" s="7"/>
      <c r="E16" s="7"/>
      <c r="F16" s="7"/>
      <c r="G16" s="7"/>
      <c r="H16" s="9"/>
      <c r="I16" s="9">
        <f t="shared" si="1"/>
        <v>13200</v>
      </c>
      <c r="J16" s="9">
        <f>H16*I16</f>
        <v>0</v>
      </c>
      <c r="K16" s="9">
        <f>I16*J16</f>
        <v>0</v>
      </c>
    </row>
    <row r="17" spans="1:11" ht="17" x14ac:dyDescent="0.2">
      <c r="A17" s="10"/>
      <c r="B17" s="11"/>
      <c r="C17" s="11"/>
      <c r="D17" s="10"/>
      <c r="E17" s="10"/>
      <c r="F17" s="10"/>
      <c r="G17" s="10"/>
      <c r="H17" s="12"/>
      <c r="I17" s="12">
        <f t="shared" si="1"/>
        <v>13200</v>
      </c>
      <c r="J17" s="12">
        <f>I17*H17</f>
        <v>0</v>
      </c>
      <c r="K17" s="12">
        <f>J17*I17</f>
        <v>0</v>
      </c>
    </row>
    <row r="18" spans="1:11" ht="17" x14ac:dyDescent="0.2">
      <c r="A18" s="7"/>
      <c r="B18" s="8"/>
      <c r="C18" s="8"/>
      <c r="D18" s="7"/>
      <c r="E18" s="7"/>
      <c r="F18" s="7"/>
      <c r="G18" s="7"/>
      <c r="H18" s="9"/>
      <c r="I18" s="9">
        <f t="shared" si="1"/>
        <v>13200</v>
      </c>
      <c r="J18" s="9">
        <f>H18*I18</f>
        <v>0</v>
      </c>
      <c r="K18" s="9">
        <f>I18*J18</f>
        <v>0</v>
      </c>
    </row>
    <row r="19" spans="1:11" ht="17" x14ac:dyDescent="0.2">
      <c r="A19" s="10"/>
      <c r="B19" s="11"/>
      <c r="C19" s="11"/>
      <c r="D19" s="10"/>
      <c r="E19" s="10"/>
      <c r="F19" s="10"/>
      <c r="G19" s="10"/>
      <c r="H19" s="12"/>
      <c r="I19" s="12">
        <f t="shared" si="1"/>
        <v>13200</v>
      </c>
      <c r="J19" s="12">
        <f>I19*H19</f>
        <v>0</v>
      </c>
      <c r="K19" s="12">
        <f>J19*I19</f>
        <v>0</v>
      </c>
    </row>
    <row r="20" spans="1:11" ht="17" x14ac:dyDescent="0.2">
      <c r="A20" s="7"/>
      <c r="B20" s="8"/>
      <c r="C20" s="8"/>
      <c r="D20" s="7"/>
      <c r="E20" s="7"/>
      <c r="F20" s="7"/>
      <c r="G20" s="7"/>
      <c r="H20" s="9"/>
      <c r="I20" s="9">
        <f t="shared" si="1"/>
        <v>13200</v>
      </c>
      <c r="J20" s="9">
        <f>I20*H20</f>
        <v>0</v>
      </c>
      <c r="K20" s="9">
        <f>J20*I20</f>
        <v>0</v>
      </c>
    </row>
    <row r="26" spans="1:11" s="2" customFormat="1" x14ac:dyDescent="0.2">
      <c r="C26"/>
      <c r="D26"/>
      <c r="E26"/>
      <c r="F26"/>
      <c r="H26" s="3"/>
      <c r="K26" s="3"/>
    </row>
    <row r="27" spans="1:11" s="2" customFormat="1" x14ac:dyDescent="0.2">
      <c r="C27"/>
      <c r="D27"/>
      <c r="E27"/>
      <c r="F27"/>
      <c r="H27" s="3"/>
      <c r="K27" s="3"/>
    </row>
    <row r="28" spans="1:11" s="2" customFormat="1" x14ac:dyDescent="0.2">
      <c r="H28" s="3"/>
      <c r="K28" s="3"/>
    </row>
    <row r="29" spans="1:11" s="2" customFormat="1" x14ac:dyDescent="0.2">
      <c r="H29" s="3"/>
      <c r="K29" s="3"/>
    </row>
    <row r="30" spans="1:11" s="2" customFormat="1" x14ac:dyDescent="0.2">
      <c r="H30" s="3"/>
      <c r="K30" s="3"/>
    </row>
    <row r="31" spans="1:11" s="2" customFormat="1" x14ac:dyDescent="0.2">
      <c r="H31" s="3"/>
      <c r="K31" s="3"/>
    </row>
    <row r="32" spans="1:11" s="2" customFormat="1" x14ac:dyDescent="0.2">
      <c r="H32" s="3"/>
      <c r="K32" s="3"/>
    </row>
    <row r="33" spans="5:11" s="2" customFormat="1" x14ac:dyDescent="0.2">
      <c r="H33" s="3"/>
      <c r="K33" s="3"/>
    </row>
    <row r="34" spans="5:11" s="2" customFormat="1" x14ac:dyDescent="0.2">
      <c r="H34" s="3"/>
      <c r="K34" s="3"/>
    </row>
    <row r="35" spans="5:11" s="2" customFormat="1" x14ac:dyDescent="0.2">
      <c r="H35" s="3"/>
      <c r="K35" s="3"/>
    </row>
    <row r="36" spans="5:11" s="2" customFormat="1" x14ac:dyDescent="0.2">
      <c r="H36" s="3"/>
      <c r="K36" s="3"/>
    </row>
    <row r="37" spans="5:11" s="2" customFormat="1" x14ac:dyDescent="0.2">
      <c r="H37" s="3"/>
      <c r="K37" s="3"/>
    </row>
    <row r="38" spans="5:11" s="2" customFormat="1" x14ac:dyDescent="0.2">
      <c r="H38" s="3"/>
      <c r="K38" s="3"/>
    </row>
    <row r="39" spans="5:11" s="2" customFormat="1" x14ac:dyDescent="0.2">
      <c r="H39" s="3"/>
      <c r="K39" s="3"/>
    </row>
    <row r="40" spans="5:11" s="2" customFormat="1" x14ac:dyDescent="0.2">
      <c r="H40" s="3"/>
      <c r="K40" s="3"/>
    </row>
    <row r="41" spans="5:11" s="2" customFormat="1" x14ac:dyDescent="0.2">
      <c r="H41" s="3"/>
      <c r="K41" s="3"/>
    </row>
    <row r="42" spans="5:11" s="2" customFormat="1" x14ac:dyDescent="0.2">
      <c r="H42" s="3"/>
      <c r="K42" s="3"/>
    </row>
    <row r="43" spans="5:11" s="2" customFormat="1" x14ac:dyDescent="0.2">
      <c r="H43" s="3"/>
      <c r="K43" s="3"/>
    </row>
    <row r="44" spans="5:11" s="2" customFormat="1" x14ac:dyDescent="0.2">
      <c r="E44" s="4"/>
      <c r="F44" s="4"/>
      <c r="H44" s="3"/>
      <c r="K44" s="3"/>
    </row>
    <row r="45" spans="5:11" s="2" customFormat="1" x14ac:dyDescent="0.2">
      <c r="H45" s="3"/>
      <c r="K45" s="3"/>
    </row>
    <row r="46" spans="5:11" s="2" customFormat="1" x14ac:dyDescent="0.2">
      <c r="H46" s="3"/>
      <c r="K46" s="3"/>
    </row>
    <row r="47" spans="5:11" s="2" customFormat="1" x14ac:dyDescent="0.2">
      <c r="H47" s="3"/>
      <c r="K47" s="3"/>
    </row>
    <row r="48" spans="5:11" s="2" customFormat="1" x14ac:dyDescent="0.2">
      <c r="H48" s="3"/>
      <c r="K48" s="3"/>
    </row>
    <row r="49" spans="8:11" s="2" customFormat="1" x14ac:dyDescent="0.2">
      <c r="H49" s="3"/>
      <c r="K49" s="3"/>
    </row>
    <row r="50" spans="8:11" s="2" customFormat="1" x14ac:dyDescent="0.2">
      <c r="H50" s="3"/>
      <c r="K50" s="3"/>
    </row>
    <row r="51" spans="8:11" s="2" customFormat="1" x14ac:dyDescent="0.2">
      <c r="H51" s="3"/>
      <c r="K51" s="3"/>
    </row>
    <row r="52" spans="8:11" s="2" customFormat="1" x14ac:dyDescent="0.2">
      <c r="H52" s="3"/>
      <c r="K52" s="3"/>
    </row>
    <row r="53" spans="8:11" s="2" customFormat="1" x14ac:dyDescent="0.2">
      <c r="H53" s="3"/>
      <c r="K53" s="3"/>
    </row>
    <row r="54" spans="8:11" s="2" customFormat="1" x14ac:dyDescent="0.2">
      <c r="H54" s="3"/>
      <c r="K54" s="3"/>
    </row>
    <row r="55" spans="8:11" s="2" customFormat="1" x14ac:dyDescent="0.2">
      <c r="H55" s="3"/>
      <c r="K55" s="3"/>
    </row>
    <row r="56" spans="8:11" s="2" customFormat="1" x14ac:dyDescent="0.2">
      <c r="H56" s="3"/>
      <c r="K56" s="3"/>
    </row>
    <row r="57" spans="8:11" s="2" customFormat="1" x14ac:dyDescent="0.2">
      <c r="H57" s="3"/>
      <c r="K57" s="3"/>
    </row>
    <row r="58" spans="8:11" s="2" customFormat="1" x14ac:dyDescent="0.2">
      <c r="H58" s="3"/>
      <c r="K58" s="3"/>
    </row>
    <row r="59" spans="8:11" s="2" customFormat="1" x14ac:dyDescent="0.2">
      <c r="H59" s="3"/>
      <c r="K59" s="3"/>
    </row>
    <row r="60" spans="8:11" s="2" customFormat="1" x14ac:dyDescent="0.2">
      <c r="H60" s="3"/>
      <c r="K60" s="3"/>
    </row>
    <row r="61" spans="8:11" s="2" customFormat="1" x14ac:dyDescent="0.2">
      <c r="H61" s="3"/>
      <c r="K61" s="3"/>
    </row>
    <row r="62" spans="8:11" s="2" customFormat="1" x14ac:dyDescent="0.2">
      <c r="H62" s="3"/>
      <c r="K62" s="3"/>
    </row>
    <row r="63" spans="8:11" s="2" customFormat="1" x14ac:dyDescent="0.2">
      <c r="H63" s="3"/>
      <c r="K63" s="3"/>
    </row>
    <row r="64" spans="8:11" s="2" customFormat="1" x14ac:dyDescent="0.2">
      <c r="H64" s="3"/>
      <c r="K64" s="3"/>
    </row>
    <row r="65" spans="8:11" s="2" customFormat="1" x14ac:dyDescent="0.2">
      <c r="H65" s="3"/>
      <c r="K65" s="3"/>
    </row>
    <row r="66" spans="8:11" s="2" customFormat="1" x14ac:dyDescent="0.2">
      <c r="H66" s="3"/>
      <c r="K66" s="3"/>
    </row>
    <row r="67" spans="8:11" s="2" customFormat="1" x14ac:dyDescent="0.2">
      <c r="H67" s="3"/>
      <c r="K67" s="3"/>
    </row>
    <row r="68" spans="8:11" s="2" customFormat="1" x14ac:dyDescent="0.2">
      <c r="H68" s="3"/>
      <c r="K68" s="3"/>
    </row>
    <row r="69" spans="8:11" s="2" customFormat="1" x14ac:dyDescent="0.2">
      <c r="H69" s="3"/>
      <c r="K69" s="3"/>
    </row>
    <row r="70" spans="8:11" s="2" customFormat="1" x14ac:dyDescent="0.2">
      <c r="H70" s="3"/>
      <c r="K70" s="3"/>
    </row>
    <row r="71" spans="8:11" s="2" customFormat="1" x14ac:dyDescent="0.2">
      <c r="H71" s="3"/>
      <c r="K71" s="3"/>
    </row>
    <row r="72" spans="8:11" s="2" customFormat="1" x14ac:dyDescent="0.2">
      <c r="H72" s="3"/>
      <c r="K72" s="3"/>
    </row>
    <row r="73" spans="8:11" s="2" customFormat="1" x14ac:dyDescent="0.2">
      <c r="H73" s="3"/>
      <c r="K73" s="3"/>
    </row>
    <row r="74" spans="8:11" s="2" customFormat="1" x14ac:dyDescent="0.2">
      <c r="H74" s="3"/>
      <c r="K74" s="3"/>
    </row>
    <row r="75" spans="8:11" s="2" customFormat="1" x14ac:dyDescent="0.2">
      <c r="H75" s="3"/>
      <c r="K75" s="3"/>
    </row>
    <row r="76" spans="8:11" s="2" customFormat="1" x14ac:dyDescent="0.2">
      <c r="H76" s="3"/>
      <c r="K76" s="3"/>
    </row>
    <row r="77" spans="8:11" s="2" customFormat="1" x14ac:dyDescent="0.2">
      <c r="H77" s="3"/>
      <c r="K77" s="3"/>
    </row>
    <row r="78" spans="8:11" s="2" customFormat="1" x14ac:dyDescent="0.2">
      <c r="H78" s="3"/>
      <c r="K78" s="3"/>
    </row>
    <row r="79" spans="8:11" s="2" customFormat="1" x14ac:dyDescent="0.2">
      <c r="H79" s="3"/>
      <c r="K79" s="3"/>
    </row>
    <row r="80" spans="8:11" s="2" customFormat="1" x14ac:dyDescent="0.2">
      <c r="H80" s="3"/>
      <c r="K80" s="3"/>
    </row>
    <row r="81" spans="8:11" s="2" customFormat="1" x14ac:dyDescent="0.2">
      <c r="H81" s="3"/>
      <c r="K81" s="3"/>
    </row>
    <row r="82" spans="8:11" s="2" customFormat="1" x14ac:dyDescent="0.2">
      <c r="H82" s="3"/>
      <c r="K82" s="3"/>
    </row>
    <row r="83" spans="8:11" s="2" customFormat="1" x14ac:dyDescent="0.2">
      <c r="H83" s="3"/>
      <c r="K83" s="3"/>
    </row>
    <row r="84" spans="8:11" s="2" customFormat="1" x14ac:dyDescent="0.2">
      <c r="H84" s="3"/>
      <c r="K84" s="3"/>
    </row>
    <row r="85" spans="8:11" s="2" customFormat="1" x14ac:dyDescent="0.2">
      <c r="H85" s="3"/>
      <c r="K85" s="3"/>
    </row>
    <row r="86" spans="8:11" s="2" customFormat="1" x14ac:dyDescent="0.2">
      <c r="H86" s="3"/>
      <c r="K86" s="3"/>
    </row>
    <row r="87" spans="8:11" s="2" customFormat="1" x14ac:dyDescent="0.2">
      <c r="H87" s="3"/>
      <c r="K87" s="3"/>
    </row>
    <row r="88" spans="8:11" s="2" customFormat="1" x14ac:dyDescent="0.2">
      <c r="H88" s="3"/>
      <c r="K88" s="3"/>
    </row>
    <row r="89" spans="8:11" s="2" customFormat="1" x14ac:dyDescent="0.2">
      <c r="H89" s="3"/>
      <c r="K89" s="3"/>
    </row>
    <row r="90" spans="8:11" s="2" customFormat="1" x14ac:dyDescent="0.2">
      <c r="H90" s="3"/>
      <c r="K90" s="3"/>
    </row>
    <row r="91" spans="8:11" s="2" customFormat="1" x14ac:dyDescent="0.2">
      <c r="H91" s="3"/>
      <c r="K91" s="3"/>
    </row>
    <row r="92" spans="8:11" s="2" customFormat="1" x14ac:dyDescent="0.2">
      <c r="H92" s="3"/>
      <c r="K92" s="3"/>
    </row>
    <row r="93" spans="8:11" s="2" customFormat="1" x14ac:dyDescent="0.2">
      <c r="H93" s="3"/>
      <c r="K93" s="3"/>
    </row>
    <row r="94" spans="8:11" s="2" customFormat="1" x14ac:dyDescent="0.2">
      <c r="H94" s="3"/>
      <c r="K94" s="3"/>
    </row>
    <row r="95" spans="8:11" s="2" customFormat="1" x14ac:dyDescent="0.2">
      <c r="H95" s="3"/>
      <c r="K95" s="3"/>
    </row>
    <row r="96" spans="8:11" s="2" customFormat="1" x14ac:dyDescent="0.2">
      <c r="H96" s="3"/>
      <c r="K96" s="3"/>
    </row>
    <row r="97" spans="8:11" s="2" customFormat="1" x14ac:dyDescent="0.2">
      <c r="H97" s="3"/>
      <c r="K97" s="3"/>
    </row>
    <row r="98" spans="8:11" s="2" customFormat="1" x14ac:dyDescent="0.2">
      <c r="H98" s="3"/>
      <c r="K98" s="3"/>
    </row>
    <row r="99" spans="8:11" s="2" customFormat="1" x14ac:dyDescent="0.2">
      <c r="H99" s="3"/>
      <c r="K99" s="3"/>
    </row>
    <row r="100" spans="8:11" s="2" customFormat="1" x14ac:dyDescent="0.2">
      <c r="H100" s="3"/>
      <c r="K100" s="3"/>
    </row>
    <row r="101" spans="8:11" s="2" customFormat="1" x14ac:dyDescent="0.2">
      <c r="H101" s="3"/>
      <c r="K101" s="3"/>
    </row>
    <row r="102" spans="8:11" s="2" customFormat="1" x14ac:dyDescent="0.2">
      <c r="H102" s="3"/>
      <c r="K102" s="3"/>
    </row>
    <row r="103" spans="8:11" s="2" customFormat="1" x14ac:dyDescent="0.2">
      <c r="H103" s="3"/>
      <c r="K103" s="3"/>
    </row>
    <row r="104" spans="8:11" s="2" customFormat="1" x14ac:dyDescent="0.2">
      <c r="H104" s="3"/>
      <c r="K104" s="3"/>
    </row>
    <row r="105" spans="8:11" s="2" customFormat="1" x14ac:dyDescent="0.2">
      <c r="H105" s="3"/>
      <c r="K105" s="3"/>
    </row>
    <row r="106" spans="8:11" s="2" customFormat="1" x14ac:dyDescent="0.2">
      <c r="H106" s="3"/>
      <c r="K106" s="3"/>
    </row>
    <row r="107" spans="8:11" s="2" customFormat="1" x14ac:dyDescent="0.2">
      <c r="H107" s="3"/>
      <c r="K107" s="3"/>
    </row>
    <row r="108" spans="8:11" s="2" customFormat="1" x14ac:dyDescent="0.2">
      <c r="H108" s="3"/>
      <c r="K108" s="3"/>
    </row>
    <row r="109" spans="8:11" s="2" customFormat="1" x14ac:dyDescent="0.2">
      <c r="H109" s="3"/>
      <c r="K109" s="3"/>
    </row>
    <row r="110" spans="8:11" s="2" customFormat="1" x14ac:dyDescent="0.2">
      <c r="H110" s="3"/>
      <c r="K110" s="3"/>
    </row>
    <row r="111" spans="8:11" s="2" customFormat="1" x14ac:dyDescent="0.2">
      <c r="H111" s="3"/>
      <c r="K111" s="3"/>
    </row>
    <row r="112" spans="8:11" s="2" customFormat="1" x14ac:dyDescent="0.2">
      <c r="H112" s="3"/>
      <c r="K112" s="3"/>
    </row>
    <row r="113" spans="8:11" s="2" customFormat="1" x14ac:dyDescent="0.2">
      <c r="H113" s="3"/>
      <c r="K113" s="3"/>
    </row>
    <row r="114" spans="8:11" s="2" customFormat="1" x14ac:dyDescent="0.2">
      <c r="H114" s="3"/>
      <c r="K114" s="3"/>
    </row>
    <row r="115" spans="8:11" s="2" customFormat="1" x14ac:dyDescent="0.2">
      <c r="H115" s="3"/>
      <c r="K115" s="3"/>
    </row>
    <row r="116" spans="8:11" s="2" customFormat="1" x14ac:dyDescent="0.2">
      <c r="H116" s="3"/>
      <c r="K116" s="3"/>
    </row>
    <row r="117" spans="8:11" s="2" customFormat="1" x14ac:dyDescent="0.2">
      <c r="H117" s="3"/>
      <c r="K117" s="3"/>
    </row>
    <row r="118" spans="8:11" s="2" customFormat="1" x14ac:dyDescent="0.2">
      <c r="H118" s="3"/>
      <c r="K118" s="3"/>
    </row>
    <row r="119" spans="8:11" s="2" customFormat="1" x14ac:dyDescent="0.2">
      <c r="H119" s="3"/>
      <c r="K119" s="3"/>
    </row>
    <row r="120" spans="8:11" s="2" customFormat="1" x14ac:dyDescent="0.2">
      <c r="H120" s="3"/>
      <c r="K120" s="3"/>
    </row>
    <row r="121" spans="8:11" s="2" customFormat="1" x14ac:dyDescent="0.2">
      <c r="H121" s="3"/>
      <c r="K121" s="3"/>
    </row>
    <row r="122" spans="8:11" s="2" customFormat="1" x14ac:dyDescent="0.2">
      <c r="H122" s="3"/>
      <c r="K122" s="3"/>
    </row>
    <row r="123" spans="8:11" s="2" customFormat="1" x14ac:dyDescent="0.2">
      <c r="H123" s="3"/>
      <c r="K123" s="3"/>
    </row>
    <row r="124" spans="8:11" s="2" customFormat="1" x14ac:dyDescent="0.2">
      <c r="H124" s="3"/>
      <c r="K124" s="3"/>
    </row>
    <row r="125" spans="8:11" s="2" customFormat="1" x14ac:dyDescent="0.2">
      <c r="H125" s="3"/>
      <c r="K125" s="3"/>
    </row>
    <row r="126" spans="8:11" s="2" customFormat="1" x14ac:dyDescent="0.2">
      <c r="H126" s="3"/>
      <c r="K126" s="3"/>
    </row>
    <row r="127" spans="8:11" s="2" customFormat="1" x14ac:dyDescent="0.2">
      <c r="H127" s="3"/>
      <c r="K127" s="3"/>
    </row>
    <row r="128" spans="8:11" s="2" customFormat="1" x14ac:dyDescent="0.2">
      <c r="H128" s="3"/>
      <c r="K128" s="3"/>
    </row>
    <row r="129" spans="8:11" s="2" customFormat="1" x14ac:dyDescent="0.2">
      <c r="H129" s="3"/>
      <c r="K129" s="3"/>
    </row>
    <row r="130" spans="8:11" s="2" customFormat="1" x14ac:dyDescent="0.2">
      <c r="H130" s="3"/>
      <c r="K130" s="3"/>
    </row>
    <row r="131" spans="8:11" s="2" customFormat="1" x14ac:dyDescent="0.2">
      <c r="H131" s="3"/>
      <c r="K131" s="3"/>
    </row>
    <row r="132" spans="8:11" s="2" customFormat="1" x14ac:dyDescent="0.2">
      <c r="H132" s="3"/>
      <c r="K132" s="3"/>
    </row>
    <row r="133" spans="8:11" s="2" customFormat="1" x14ac:dyDescent="0.2">
      <c r="H133" s="3"/>
      <c r="K133" s="3"/>
    </row>
    <row r="134" spans="8:11" s="2" customFormat="1" x14ac:dyDescent="0.2">
      <c r="H134" s="3"/>
      <c r="K134" s="3"/>
    </row>
    <row r="135" spans="8:11" s="2" customFormat="1" x14ac:dyDescent="0.2">
      <c r="H135" s="3"/>
      <c r="K135" s="3"/>
    </row>
    <row r="136" spans="8:11" s="2" customFormat="1" x14ac:dyDescent="0.2">
      <c r="H136" s="3"/>
      <c r="K136" s="3"/>
    </row>
    <row r="137" spans="8:11" s="2" customFormat="1" x14ac:dyDescent="0.2">
      <c r="H137" s="3"/>
      <c r="K137" s="3"/>
    </row>
    <row r="138" spans="8:11" s="2" customFormat="1" x14ac:dyDescent="0.2">
      <c r="H138" s="3"/>
      <c r="K138" s="3"/>
    </row>
    <row r="139" spans="8:11" s="2" customFormat="1" x14ac:dyDescent="0.2">
      <c r="H139" s="3"/>
      <c r="K139" s="3"/>
    </row>
    <row r="140" spans="8:11" s="2" customFormat="1" x14ac:dyDescent="0.2">
      <c r="H140" s="3"/>
      <c r="K140" s="3"/>
    </row>
    <row r="141" spans="8:11" s="2" customFormat="1" x14ac:dyDescent="0.2">
      <c r="H141" s="3"/>
      <c r="K141" s="3"/>
    </row>
    <row r="142" spans="8:11" s="2" customFormat="1" x14ac:dyDescent="0.2">
      <c r="H142" s="3"/>
      <c r="K142" s="3"/>
    </row>
    <row r="143" spans="8:11" s="2" customFormat="1" x14ac:dyDescent="0.2">
      <c r="H143" s="3"/>
      <c r="K143" s="3"/>
    </row>
    <row r="144" spans="8:11" s="2" customFormat="1" x14ac:dyDescent="0.2">
      <c r="H144" s="3"/>
      <c r="K144" s="3"/>
    </row>
    <row r="145" spans="8:11" s="2" customFormat="1" x14ac:dyDescent="0.2">
      <c r="H145" s="3"/>
      <c r="K145" s="3"/>
    </row>
    <row r="146" spans="8:11" s="2" customFormat="1" x14ac:dyDescent="0.2">
      <c r="H146" s="3"/>
      <c r="K146" s="3"/>
    </row>
    <row r="147" spans="8:11" s="2" customFormat="1" x14ac:dyDescent="0.2">
      <c r="H147" s="3"/>
      <c r="K147" s="3"/>
    </row>
    <row r="148" spans="8:11" s="2" customFormat="1" x14ac:dyDescent="0.2">
      <c r="H148" s="3"/>
      <c r="K148" s="3"/>
    </row>
    <row r="149" spans="8:11" s="2" customFormat="1" x14ac:dyDescent="0.2">
      <c r="H149" s="3"/>
      <c r="K149" s="3"/>
    </row>
    <row r="150" spans="8:11" s="2" customFormat="1" x14ac:dyDescent="0.2">
      <c r="H150" s="3"/>
      <c r="K150" s="3"/>
    </row>
    <row r="151" spans="8:11" s="2" customFormat="1" x14ac:dyDescent="0.2">
      <c r="H151" s="3"/>
      <c r="K151" s="3"/>
    </row>
    <row r="152" spans="8:11" s="2" customFormat="1" x14ac:dyDescent="0.2">
      <c r="H152" s="3"/>
      <c r="K152" s="3"/>
    </row>
    <row r="153" spans="8:11" s="2" customFormat="1" x14ac:dyDescent="0.2">
      <c r="H153" s="3"/>
      <c r="K153" s="3"/>
    </row>
    <row r="154" spans="8:11" s="2" customFormat="1" x14ac:dyDescent="0.2">
      <c r="H154" s="3"/>
      <c r="K154" s="3"/>
    </row>
    <row r="155" spans="8:11" s="2" customFormat="1" x14ac:dyDescent="0.2">
      <c r="H155" s="3"/>
      <c r="K155" s="3"/>
    </row>
    <row r="156" spans="8:11" s="2" customFormat="1" x14ac:dyDescent="0.2">
      <c r="H156" s="3"/>
      <c r="K156" s="3"/>
    </row>
    <row r="157" spans="8:11" s="2" customFormat="1" x14ac:dyDescent="0.2">
      <c r="H157" s="3"/>
      <c r="K157" s="3"/>
    </row>
    <row r="158" spans="8:11" s="2" customFormat="1" x14ac:dyDescent="0.2">
      <c r="H158" s="3"/>
      <c r="K158" s="3"/>
    </row>
    <row r="159" spans="8:11" s="2" customFormat="1" x14ac:dyDescent="0.2">
      <c r="H159" s="3"/>
      <c r="K159" s="3"/>
    </row>
    <row r="160" spans="8:11" s="2" customFormat="1" x14ac:dyDescent="0.2">
      <c r="H160" s="3"/>
      <c r="K160" s="3"/>
    </row>
    <row r="161" spans="8:11" s="2" customFormat="1" x14ac:dyDescent="0.2">
      <c r="H161" s="3"/>
      <c r="K161" s="3"/>
    </row>
    <row r="162" spans="8:11" s="2" customFormat="1" x14ac:dyDescent="0.2">
      <c r="H162" s="3"/>
      <c r="K162" s="3"/>
    </row>
    <row r="163" spans="8:11" s="2" customFormat="1" x14ac:dyDescent="0.2">
      <c r="H163" s="3"/>
      <c r="K163" s="3"/>
    </row>
    <row r="164" spans="8:11" s="2" customFormat="1" x14ac:dyDescent="0.2">
      <c r="H164" s="3"/>
      <c r="K164" s="3"/>
    </row>
    <row r="165" spans="8:11" s="2" customFormat="1" x14ac:dyDescent="0.2">
      <c r="H165" s="3"/>
      <c r="K165" s="3"/>
    </row>
    <row r="166" spans="8:11" s="2" customFormat="1" x14ac:dyDescent="0.2">
      <c r="H166" s="3"/>
      <c r="K166" s="3"/>
    </row>
    <row r="167" spans="8:11" s="2" customFormat="1" x14ac:dyDescent="0.2">
      <c r="H167" s="3"/>
      <c r="K167" s="3"/>
    </row>
    <row r="168" spans="8:11" s="2" customFormat="1" x14ac:dyDescent="0.2">
      <c r="H168" s="3"/>
      <c r="K168" s="3"/>
    </row>
    <row r="169" spans="8:11" s="2" customFormat="1" x14ac:dyDescent="0.2">
      <c r="H169" s="3"/>
      <c r="K169" s="3"/>
    </row>
    <row r="170" spans="8:11" s="2" customFormat="1" x14ac:dyDescent="0.2">
      <c r="H170" s="3"/>
      <c r="K170" s="3"/>
    </row>
    <row r="171" spans="8:11" s="2" customFormat="1" x14ac:dyDescent="0.2">
      <c r="H171" s="3"/>
      <c r="K171" s="3"/>
    </row>
    <row r="172" spans="8:11" s="2" customFormat="1" x14ac:dyDescent="0.2">
      <c r="H172" s="3"/>
      <c r="K172" s="3"/>
    </row>
    <row r="173" spans="8:11" s="2" customFormat="1" x14ac:dyDescent="0.2">
      <c r="H173" s="3"/>
      <c r="K173" s="3"/>
    </row>
    <row r="174" spans="8:11" s="2" customFormat="1" x14ac:dyDescent="0.2">
      <c r="H174" s="3"/>
      <c r="K174" s="3"/>
    </row>
    <row r="175" spans="8:11" s="2" customFormat="1" x14ac:dyDescent="0.2">
      <c r="H175" s="3"/>
      <c r="K175" s="3"/>
    </row>
    <row r="176" spans="8:11" s="2" customFormat="1" x14ac:dyDescent="0.2">
      <c r="H176" s="3"/>
      <c r="K176" s="3"/>
    </row>
    <row r="177" spans="8:11" s="2" customFormat="1" x14ac:dyDescent="0.2">
      <c r="H177" s="3"/>
      <c r="K177" s="3"/>
    </row>
    <row r="178" spans="8:11" s="2" customFormat="1" x14ac:dyDescent="0.2">
      <c r="H178" s="3"/>
      <c r="K178" s="3"/>
    </row>
    <row r="179" spans="8:11" s="2" customFormat="1" x14ac:dyDescent="0.2">
      <c r="H179" s="3"/>
      <c r="K179" s="3"/>
    </row>
    <row r="180" spans="8:11" s="2" customFormat="1" x14ac:dyDescent="0.2">
      <c r="H180" s="3"/>
      <c r="K180" s="3"/>
    </row>
    <row r="181" spans="8:11" s="2" customFormat="1" x14ac:dyDescent="0.2">
      <c r="H181" s="3"/>
      <c r="K181" s="3"/>
    </row>
    <row r="182" spans="8:11" s="2" customFormat="1" x14ac:dyDescent="0.2">
      <c r="H182" s="3"/>
      <c r="K182" s="3"/>
    </row>
    <row r="183" spans="8:11" s="2" customFormat="1" x14ac:dyDescent="0.2">
      <c r="H183" s="3"/>
      <c r="K183" s="3"/>
    </row>
    <row r="184" spans="8:11" s="2" customFormat="1" x14ac:dyDescent="0.2">
      <c r="H184" s="3"/>
      <c r="K184" s="3"/>
    </row>
    <row r="185" spans="8:11" s="2" customFormat="1" x14ac:dyDescent="0.2">
      <c r="H185" s="3"/>
      <c r="K185" s="3"/>
    </row>
    <row r="186" spans="8:11" s="2" customFormat="1" x14ac:dyDescent="0.2">
      <c r="H186" s="3"/>
      <c r="K186" s="3"/>
    </row>
    <row r="187" spans="8:11" s="2" customFormat="1" x14ac:dyDescent="0.2">
      <c r="H187" s="3"/>
      <c r="K187" s="3"/>
    </row>
    <row r="188" spans="8:11" s="2" customFormat="1" x14ac:dyDescent="0.2">
      <c r="H188" s="3"/>
      <c r="K188" s="3"/>
    </row>
    <row r="189" spans="8:11" s="2" customFormat="1" x14ac:dyDescent="0.2">
      <c r="H189" s="3"/>
      <c r="K189" s="3"/>
    </row>
    <row r="190" spans="8:11" s="2" customFormat="1" x14ac:dyDescent="0.2">
      <c r="H190" s="3"/>
      <c r="K190" s="3"/>
    </row>
    <row r="191" spans="8:11" s="2" customFormat="1" x14ac:dyDescent="0.2">
      <c r="H191" s="3"/>
      <c r="K191" s="3"/>
    </row>
    <row r="192" spans="8:11" s="2" customFormat="1" x14ac:dyDescent="0.2">
      <c r="H192" s="3"/>
      <c r="K192" s="3"/>
    </row>
    <row r="193" spans="8:11" s="2" customFormat="1" x14ac:dyDescent="0.2">
      <c r="H193" s="3"/>
      <c r="K193" s="3"/>
    </row>
    <row r="194" spans="8:11" s="2" customFormat="1" x14ac:dyDescent="0.2">
      <c r="H194" s="3"/>
      <c r="K194" s="3"/>
    </row>
    <row r="195" spans="8:11" s="2" customFormat="1" x14ac:dyDescent="0.2">
      <c r="H195" s="3"/>
      <c r="K195" s="3"/>
    </row>
    <row r="196" spans="8:11" s="2" customFormat="1" x14ac:dyDescent="0.2">
      <c r="H196" s="3"/>
      <c r="K196" s="3"/>
    </row>
    <row r="197" spans="8:11" s="2" customFormat="1" x14ac:dyDescent="0.2">
      <c r="H197" s="3"/>
      <c r="K197" s="3"/>
    </row>
    <row r="198" spans="8:11" s="2" customFormat="1" x14ac:dyDescent="0.2">
      <c r="H198" s="3"/>
      <c r="K198" s="3"/>
    </row>
    <row r="199" spans="8:11" s="2" customFormat="1" x14ac:dyDescent="0.2">
      <c r="H199" s="3"/>
      <c r="K199" s="3"/>
    </row>
    <row r="200" spans="8:11" s="2" customFormat="1" x14ac:dyDescent="0.2">
      <c r="H200" s="3"/>
      <c r="K200" s="3"/>
    </row>
    <row r="201" spans="8:11" s="2" customFormat="1" x14ac:dyDescent="0.2">
      <c r="H201" s="3"/>
      <c r="K201" s="3"/>
    </row>
    <row r="202" spans="8:11" s="2" customFormat="1" x14ac:dyDescent="0.2">
      <c r="H202" s="3"/>
      <c r="K202" s="3"/>
    </row>
    <row r="203" spans="8:11" s="2" customFormat="1" x14ac:dyDescent="0.2">
      <c r="H203" s="3"/>
      <c r="K203" s="3"/>
    </row>
    <row r="204" spans="8:11" s="2" customFormat="1" x14ac:dyDescent="0.2">
      <c r="H204" s="3"/>
      <c r="K204" s="3"/>
    </row>
    <row r="205" spans="8:11" s="2" customFormat="1" x14ac:dyDescent="0.2">
      <c r="H205" s="3"/>
      <c r="K205" s="3"/>
    </row>
    <row r="206" spans="8:11" s="2" customFormat="1" x14ac:dyDescent="0.2">
      <c r="H206" s="3"/>
      <c r="K206" s="3"/>
    </row>
    <row r="207" spans="8:11" s="2" customFormat="1" x14ac:dyDescent="0.2">
      <c r="H207" s="3"/>
      <c r="K207" s="3"/>
    </row>
    <row r="208" spans="8:11" s="2" customFormat="1" x14ac:dyDescent="0.2">
      <c r="H208" s="3"/>
      <c r="K208" s="3"/>
    </row>
    <row r="209" spans="8:11" s="2" customFormat="1" x14ac:dyDescent="0.2">
      <c r="H209" s="3"/>
      <c r="K209" s="3"/>
    </row>
    <row r="210" spans="8:11" s="2" customFormat="1" x14ac:dyDescent="0.2">
      <c r="H210" s="3"/>
      <c r="K210" s="3"/>
    </row>
    <row r="211" spans="8:11" s="2" customFormat="1" x14ac:dyDescent="0.2">
      <c r="H211" s="3"/>
      <c r="K211" s="3"/>
    </row>
    <row r="212" spans="8:11" s="2" customFormat="1" x14ac:dyDescent="0.2">
      <c r="H212" s="3"/>
      <c r="K212" s="3"/>
    </row>
    <row r="213" spans="8:11" s="2" customFormat="1" x14ac:dyDescent="0.2">
      <c r="H213" s="3"/>
      <c r="K213" s="3"/>
    </row>
    <row r="214" spans="8:11" s="2" customFormat="1" x14ac:dyDescent="0.2">
      <c r="H214" s="3"/>
      <c r="K214" s="3"/>
    </row>
    <row r="215" spans="8:11" s="2" customFormat="1" x14ac:dyDescent="0.2">
      <c r="H215" s="3"/>
      <c r="K215" s="3"/>
    </row>
    <row r="216" spans="8:11" s="2" customFormat="1" x14ac:dyDescent="0.2">
      <c r="H216" s="3"/>
      <c r="K216" s="3"/>
    </row>
    <row r="217" spans="8:11" s="2" customFormat="1" x14ac:dyDescent="0.2">
      <c r="H217" s="3"/>
      <c r="K217" s="3"/>
    </row>
    <row r="218" spans="8:11" s="2" customFormat="1" x14ac:dyDescent="0.2">
      <c r="H218" s="3"/>
      <c r="K218" s="3"/>
    </row>
    <row r="219" spans="8:11" s="2" customFormat="1" x14ac:dyDescent="0.2">
      <c r="H219" s="3"/>
      <c r="K219" s="3"/>
    </row>
    <row r="220" spans="8:11" s="2" customFormat="1" x14ac:dyDescent="0.2">
      <c r="H220" s="3"/>
      <c r="K220" s="3"/>
    </row>
    <row r="221" spans="8:11" s="2" customFormat="1" x14ac:dyDescent="0.2">
      <c r="H221" s="3"/>
      <c r="K221" s="3"/>
    </row>
    <row r="222" spans="8:11" s="2" customFormat="1" x14ac:dyDescent="0.2">
      <c r="H222" s="3"/>
      <c r="K222" s="3"/>
    </row>
    <row r="223" spans="8:11" s="2" customFormat="1" x14ac:dyDescent="0.2">
      <c r="H223" s="3"/>
      <c r="K223" s="3"/>
    </row>
    <row r="224" spans="8:11" s="2" customFormat="1" x14ac:dyDescent="0.2">
      <c r="H224" s="3"/>
      <c r="K224" s="3"/>
    </row>
    <row r="225" spans="8:11" s="2" customFormat="1" x14ac:dyDescent="0.2">
      <c r="H225" s="3"/>
      <c r="K225" s="3"/>
    </row>
    <row r="226" spans="8:11" s="2" customFormat="1" x14ac:dyDescent="0.2">
      <c r="H226" s="3"/>
      <c r="K226" s="3"/>
    </row>
    <row r="227" spans="8:11" s="2" customFormat="1" x14ac:dyDescent="0.2">
      <c r="H227" s="3"/>
      <c r="K227" s="3"/>
    </row>
    <row r="228" spans="8:11" s="2" customFormat="1" x14ac:dyDescent="0.2">
      <c r="H228" s="3"/>
      <c r="K228" s="3"/>
    </row>
    <row r="229" spans="8:11" s="2" customFormat="1" x14ac:dyDescent="0.2">
      <c r="H229" s="3"/>
      <c r="K229" s="3"/>
    </row>
    <row r="230" spans="8:11" s="2" customFormat="1" x14ac:dyDescent="0.2">
      <c r="H230" s="3"/>
      <c r="K230" s="3"/>
    </row>
    <row r="231" spans="8:11" s="2" customFormat="1" x14ac:dyDescent="0.2">
      <c r="H231" s="3"/>
      <c r="K231" s="3"/>
    </row>
    <row r="232" spans="8:11" s="2" customFormat="1" x14ac:dyDescent="0.2">
      <c r="H232" s="3"/>
      <c r="K232" s="3"/>
    </row>
    <row r="233" spans="8:11" s="2" customFormat="1" x14ac:dyDescent="0.2">
      <c r="H233" s="3"/>
      <c r="K233" s="3"/>
    </row>
    <row r="234" spans="8:11" s="2" customFormat="1" x14ac:dyDescent="0.2">
      <c r="H234" s="3"/>
      <c r="K234" s="3"/>
    </row>
    <row r="235" spans="8:11" s="2" customFormat="1" x14ac:dyDescent="0.2">
      <c r="H235" s="3"/>
      <c r="K235" s="3"/>
    </row>
    <row r="236" spans="8:11" s="2" customFormat="1" x14ac:dyDescent="0.2">
      <c r="H236" s="3"/>
      <c r="K236" s="3"/>
    </row>
    <row r="237" spans="8:11" s="2" customFormat="1" x14ac:dyDescent="0.2">
      <c r="H237" s="3"/>
      <c r="K237" s="3"/>
    </row>
    <row r="238" spans="8:11" s="2" customFormat="1" x14ac:dyDescent="0.2">
      <c r="H238" s="3"/>
      <c r="K238" s="3"/>
    </row>
    <row r="239" spans="8:11" s="2" customFormat="1" x14ac:dyDescent="0.2">
      <c r="H239" s="3"/>
      <c r="K239" s="3"/>
    </row>
    <row r="240" spans="8:11" s="2" customFormat="1" x14ac:dyDescent="0.2">
      <c r="H240" s="3"/>
      <c r="K240" s="3"/>
    </row>
    <row r="241" spans="8:11" s="2" customFormat="1" x14ac:dyDescent="0.2">
      <c r="H241" s="3"/>
      <c r="K241" s="3"/>
    </row>
    <row r="242" spans="8:11" s="2" customFormat="1" x14ac:dyDescent="0.2">
      <c r="H242" s="3"/>
      <c r="K242" s="3"/>
    </row>
    <row r="243" spans="8:11" s="2" customFormat="1" x14ac:dyDescent="0.2">
      <c r="H243" s="3"/>
      <c r="K243" s="3"/>
    </row>
    <row r="244" spans="8:11" s="2" customFormat="1" x14ac:dyDescent="0.2">
      <c r="H244" s="3"/>
      <c r="K244" s="3"/>
    </row>
    <row r="245" spans="8:11" s="2" customFormat="1" x14ac:dyDescent="0.2">
      <c r="H245" s="3"/>
      <c r="K245" s="3"/>
    </row>
    <row r="246" spans="8:11" s="2" customFormat="1" x14ac:dyDescent="0.2">
      <c r="H246" s="3"/>
      <c r="K246" s="3"/>
    </row>
    <row r="247" spans="8:11" s="2" customFormat="1" x14ac:dyDescent="0.2">
      <c r="H247" s="3"/>
      <c r="K247" s="3"/>
    </row>
    <row r="248" spans="8:11" s="2" customFormat="1" x14ac:dyDescent="0.2">
      <c r="H248" s="3"/>
      <c r="K248" s="3"/>
    </row>
    <row r="249" spans="8:11" s="2" customFormat="1" x14ac:dyDescent="0.2">
      <c r="H249" s="3"/>
      <c r="K249" s="3"/>
    </row>
    <row r="250" spans="8:11" s="2" customFormat="1" x14ac:dyDescent="0.2">
      <c r="H250" s="3"/>
      <c r="K250" s="3"/>
    </row>
    <row r="251" spans="8:11" s="2" customFormat="1" x14ac:dyDescent="0.2">
      <c r="H251" s="3"/>
      <c r="K251" s="3"/>
    </row>
    <row r="252" spans="8:11" s="2" customFormat="1" x14ac:dyDescent="0.2">
      <c r="H252" s="3"/>
      <c r="K252" s="3"/>
    </row>
    <row r="253" spans="8:11" s="2" customFormat="1" x14ac:dyDescent="0.2">
      <c r="H253" s="3"/>
      <c r="K253" s="3"/>
    </row>
    <row r="254" spans="8:11" s="2" customFormat="1" x14ac:dyDescent="0.2">
      <c r="H254" s="3"/>
      <c r="K254" s="3"/>
    </row>
    <row r="255" spans="8:11" s="2" customFormat="1" x14ac:dyDescent="0.2">
      <c r="H255" s="3"/>
      <c r="K255" s="3"/>
    </row>
    <row r="256" spans="8:11" s="2" customFormat="1" x14ac:dyDescent="0.2">
      <c r="H256" s="3"/>
      <c r="K256" s="3"/>
    </row>
    <row r="257" spans="8:11" s="2" customFormat="1" x14ac:dyDescent="0.2">
      <c r="H257" s="3"/>
      <c r="K257" s="3"/>
    </row>
    <row r="258" spans="8:11" s="2" customFormat="1" x14ac:dyDescent="0.2">
      <c r="H258" s="3"/>
      <c r="K258" s="3"/>
    </row>
    <row r="259" spans="8:11" s="2" customFormat="1" x14ac:dyDescent="0.2">
      <c r="H259" s="3"/>
      <c r="K259" s="3"/>
    </row>
    <row r="260" spans="8:11" s="2" customFormat="1" x14ac:dyDescent="0.2">
      <c r="H260" s="3"/>
      <c r="K260" s="3"/>
    </row>
    <row r="261" spans="8:11" s="2" customFormat="1" x14ac:dyDescent="0.2">
      <c r="H261" s="3"/>
      <c r="K261" s="3"/>
    </row>
    <row r="262" spans="8:11" s="2" customFormat="1" x14ac:dyDescent="0.2">
      <c r="H262" s="3"/>
      <c r="K262" s="3"/>
    </row>
    <row r="263" spans="8:11" s="2" customFormat="1" x14ac:dyDescent="0.2">
      <c r="H263" s="3"/>
      <c r="K263" s="3"/>
    </row>
    <row r="264" spans="8:11" s="2" customFormat="1" x14ac:dyDescent="0.2">
      <c r="H264" s="3"/>
      <c r="K264" s="3"/>
    </row>
    <row r="265" spans="8:11" s="2" customFormat="1" x14ac:dyDescent="0.2">
      <c r="H265" s="3"/>
      <c r="K265" s="3"/>
    </row>
    <row r="266" spans="8:11" s="2" customFormat="1" x14ac:dyDescent="0.2">
      <c r="H266" s="3"/>
      <c r="K266" s="3"/>
    </row>
    <row r="267" spans="8:11" s="2" customFormat="1" x14ac:dyDescent="0.2">
      <c r="H267" s="3"/>
      <c r="K267" s="3"/>
    </row>
    <row r="268" spans="8:11" s="2" customFormat="1" x14ac:dyDescent="0.2">
      <c r="H268" s="3"/>
      <c r="K268" s="3"/>
    </row>
    <row r="269" spans="8:11" s="2" customFormat="1" x14ac:dyDescent="0.2">
      <c r="H269" s="3"/>
      <c r="K269" s="3"/>
    </row>
    <row r="270" spans="8:11" s="2" customFormat="1" x14ac:dyDescent="0.2">
      <c r="H270" s="3"/>
      <c r="K270" s="3"/>
    </row>
    <row r="271" spans="8:11" s="2" customFormat="1" x14ac:dyDescent="0.2">
      <c r="H271" s="3"/>
      <c r="K271" s="3"/>
    </row>
    <row r="272" spans="8:11" s="2" customFormat="1" x14ac:dyDescent="0.2">
      <c r="H272" s="3"/>
      <c r="K272" s="3"/>
    </row>
    <row r="273" spans="8:11" s="2" customFormat="1" x14ac:dyDescent="0.2">
      <c r="H273" s="3"/>
      <c r="K273" s="3"/>
    </row>
    <row r="274" spans="8:11" s="2" customFormat="1" x14ac:dyDescent="0.2">
      <c r="H274" s="3"/>
      <c r="K274" s="3"/>
    </row>
    <row r="275" spans="8:11" s="2" customFormat="1" x14ac:dyDescent="0.2">
      <c r="H275" s="3"/>
      <c r="K275" s="3"/>
    </row>
    <row r="276" spans="8:11" s="2" customFormat="1" x14ac:dyDescent="0.2">
      <c r="H276" s="3"/>
      <c r="K276" s="3"/>
    </row>
    <row r="277" spans="8:11" s="2" customFormat="1" x14ac:dyDescent="0.2">
      <c r="H277" s="3"/>
      <c r="K277" s="3"/>
    </row>
    <row r="278" spans="8:11" s="2" customFormat="1" x14ac:dyDescent="0.2">
      <c r="H278" s="3"/>
      <c r="K278" s="3"/>
    </row>
    <row r="279" spans="8:11" s="2" customFormat="1" x14ac:dyDescent="0.2">
      <c r="H279" s="3"/>
      <c r="K279" s="3"/>
    </row>
    <row r="280" spans="8:11" s="2" customFormat="1" x14ac:dyDescent="0.2">
      <c r="H280" s="3"/>
      <c r="K280" s="3"/>
    </row>
    <row r="281" spans="8:11" s="2" customFormat="1" x14ac:dyDescent="0.2">
      <c r="H281" s="3"/>
      <c r="K281" s="3"/>
    </row>
    <row r="282" spans="8:11" s="2" customFormat="1" x14ac:dyDescent="0.2">
      <c r="H282" s="3"/>
      <c r="K282" s="3"/>
    </row>
    <row r="283" spans="8:11" s="2" customFormat="1" x14ac:dyDescent="0.2">
      <c r="H283" s="3"/>
      <c r="K283" s="3"/>
    </row>
    <row r="284" spans="8:11" s="2" customFormat="1" x14ac:dyDescent="0.2">
      <c r="H284" s="3"/>
      <c r="K284" s="3"/>
    </row>
    <row r="285" spans="8:11" s="2" customFormat="1" x14ac:dyDescent="0.2">
      <c r="H285" s="3"/>
      <c r="K285" s="3"/>
    </row>
    <row r="286" spans="8:11" s="2" customFormat="1" x14ac:dyDescent="0.2">
      <c r="H286" s="3"/>
      <c r="K286" s="3"/>
    </row>
    <row r="287" spans="8:11" s="2" customFormat="1" x14ac:dyDescent="0.2">
      <c r="H287" s="3"/>
      <c r="K287" s="3"/>
    </row>
    <row r="288" spans="8:11" s="2" customFormat="1" x14ac:dyDescent="0.2">
      <c r="H288" s="3"/>
      <c r="K288" s="3"/>
    </row>
    <row r="289" spans="8:11" s="2" customFormat="1" x14ac:dyDescent="0.2">
      <c r="H289" s="3"/>
      <c r="K289" s="3"/>
    </row>
    <row r="290" spans="8:11" s="2" customFormat="1" x14ac:dyDescent="0.2">
      <c r="H290" s="3"/>
      <c r="K290" s="3"/>
    </row>
    <row r="291" spans="8:11" s="2" customFormat="1" x14ac:dyDescent="0.2">
      <c r="H291" s="3"/>
      <c r="K291" s="3"/>
    </row>
    <row r="292" spans="8:11" s="2" customFormat="1" x14ac:dyDescent="0.2">
      <c r="H292" s="3"/>
      <c r="K292" s="3"/>
    </row>
    <row r="293" spans="8:11" s="2" customFormat="1" x14ac:dyDescent="0.2">
      <c r="H293" s="3"/>
      <c r="K293" s="3"/>
    </row>
    <row r="294" spans="8:11" s="2" customFormat="1" x14ac:dyDescent="0.2">
      <c r="H294" s="3"/>
      <c r="K294" s="3"/>
    </row>
    <row r="295" spans="8:11" s="2" customFormat="1" x14ac:dyDescent="0.2">
      <c r="H295" s="3"/>
      <c r="K295" s="3"/>
    </row>
    <row r="296" spans="8:11" s="2" customFormat="1" x14ac:dyDescent="0.2">
      <c r="H296" s="3"/>
      <c r="K296" s="3"/>
    </row>
    <row r="297" spans="8:11" s="2" customFormat="1" x14ac:dyDescent="0.2">
      <c r="H297" s="3"/>
      <c r="K297" s="3"/>
    </row>
    <row r="298" spans="8:11" s="2" customFormat="1" x14ac:dyDescent="0.2">
      <c r="H298" s="3"/>
      <c r="K298" s="3"/>
    </row>
    <row r="299" spans="8:11" s="2" customFormat="1" x14ac:dyDescent="0.2">
      <c r="H299" s="3"/>
      <c r="K299" s="3"/>
    </row>
    <row r="300" spans="8:11" s="2" customFormat="1" x14ac:dyDescent="0.2">
      <c r="H300" s="3"/>
      <c r="K300" s="3"/>
    </row>
    <row r="301" spans="8:11" s="2" customFormat="1" x14ac:dyDescent="0.2">
      <c r="H301" s="3"/>
      <c r="K301" s="3"/>
    </row>
    <row r="302" spans="8:11" s="2" customFormat="1" x14ac:dyDescent="0.2">
      <c r="H302" s="3"/>
      <c r="K302" s="3"/>
    </row>
    <row r="303" spans="8:11" s="2" customFormat="1" x14ac:dyDescent="0.2">
      <c r="H303" s="3"/>
      <c r="K303" s="3"/>
    </row>
    <row r="304" spans="8:11" s="2" customFormat="1" x14ac:dyDescent="0.2">
      <c r="H304" s="3"/>
      <c r="K304" s="3"/>
    </row>
    <row r="305" spans="8:11" s="2" customFormat="1" x14ac:dyDescent="0.2">
      <c r="H305" s="3"/>
      <c r="K305" s="3"/>
    </row>
    <row r="306" spans="8:11" s="2" customFormat="1" x14ac:dyDescent="0.2">
      <c r="H306" s="3"/>
      <c r="K306" s="3"/>
    </row>
    <row r="307" spans="8:11" s="2" customFormat="1" x14ac:dyDescent="0.2">
      <c r="H307" s="3"/>
      <c r="K307" s="3"/>
    </row>
    <row r="308" spans="8:11" s="2" customFormat="1" x14ac:dyDescent="0.2">
      <c r="H308" s="3"/>
      <c r="K308" s="3"/>
    </row>
    <row r="309" spans="8:11" s="2" customFormat="1" x14ac:dyDescent="0.2">
      <c r="H309" s="3"/>
      <c r="K309" s="3"/>
    </row>
    <row r="310" spans="8:11" s="2" customFormat="1" x14ac:dyDescent="0.2">
      <c r="H310" s="3"/>
      <c r="K310" s="3"/>
    </row>
    <row r="311" spans="8:11" s="2" customFormat="1" x14ac:dyDescent="0.2">
      <c r="H311" s="3"/>
      <c r="K311" s="3"/>
    </row>
    <row r="312" spans="8:11" s="2" customFormat="1" x14ac:dyDescent="0.2">
      <c r="H312" s="3"/>
      <c r="K312" s="3"/>
    </row>
    <row r="313" spans="8:11" s="2" customFormat="1" x14ac:dyDescent="0.2">
      <c r="H313" s="3"/>
      <c r="K313" s="3"/>
    </row>
    <row r="314" spans="8:11" s="2" customFormat="1" x14ac:dyDescent="0.2">
      <c r="H314" s="3"/>
      <c r="K314" s="3"/>
    </row>
    <row r="315" spans="8:11" s="2" customFormat="1" x14ac:dyDescent="0.2">
      <c r="H315" s="3"/>
      <c r="K315" s="3"/>
    </row>
    <row r="316" spans="8:11" s="2" customFormat="1" x14ac:dyDescent="0.2">
      <c r="H316" s="3"/>
      <c r="K316" s="3"/>
    </row>
    <row r="317" spans="8:11" s="2" customFormat="1" x14ac:dyDescent="0.2">
      <c r="H317" s="3"/>
      <c r="K317" s="3"/>
    </row>
    <row r="318" spans="8:11" s="2" customFormat="1" x14ac:dyDescent="0.2">
      <c r="H318" s="3"/>
      <c r="K318" s="3"/>
    </row>
    <row r="319" spans="8:11" s="2" customFormat="1" x14ac:dyDescent="0.2">
      <c r="H319" s="3"/>
      <c r="K319" s="3"/>
    </row>
    <row r="320" spans="8:11" s="2" customFormat="1" x14ac:dyDescent="0.2">
      <c r="H320" s="3"/>
      <c r="K320" s="3"/>
    </row>
    <row r="321" spans="8:11" s="2" customFormat="1" x14ac:dyDescent="0.2">
      <c r="H321" s="3"/>
      <c r="K321" s="3"/>
    </row>
    <row r="322" spans="8:11" s="2" customFormat="1" x14ac:dyDescent="0.2">
      <c r="H322" s="3"/>
      <c r="K322" s="3"/>
    </row>
    <row r="323" spans="8:11" s="2" customFormat="1" x14ac:dyDescent="0.2">
      <c r="H323" s="3"/>
      <c r="K323" s="3"/>
    </row>
    <row r="324" spans="8:11" s="2" customFormat="1" x14ac:dyDescent="0.2">
      <c r="H324" s="3"/>
      <c r="K324" s="3"/>
    </row>
    <row r="325" spans="8:11" s="2" customFormat="1" x14ac:dyDescent="0.2">
      <c r="H325" s="3"/>
      <c r="K325" s="3"/>
    </row>
    <row r="326" spans="8:11" s="2" customFormat="1" x14ac:dyDescent="0.2">
      <c r="H326" s="3"/>
      <c r="K326" s="3"/>
    </row>
    <row r="327" spans="8:11" s="2" customFormat="1" x14ac:dyDescent="0.2">
      <c r="H327" s="3"/>
      <c r="K327" s="3"/>
    </row>
    <row r="328" spans="8:11" s="2" customFormat="1" x14ac:dyDescent="0.2">
      <c r="H328" s="3"/>
      <c r="K328" s="3"/>
    </row>
    <row r="329" spans="8:11" s="2" customFormat="1" x14ac:dyDescent="0.2">
      <c r="H329" s="3"/>
      <c r="K329" s="3"/>
    </row>
    <row r="330" spans="8:11" s="2" customFormat="1" x14ac:dyDescent="0.2">
      <c r="H330" s="3"/>
      <c r="K330" s="3"/>
    </row>
    <row r="331" spans="8:11" s="2" customFormat="1" x14ac:dyDescent="0.2">
      <c r="H331" s="3"/>
      <c r="K331" s="3"/>
    </row>
    <row r="332" spans="8:11" s="2" customFormat="1" x14ac:dyDescent="0.2">
      <c r="H332" s="3"/>
      <c r="K332" s="3"/>
    </row>
    <row r="333" spans="8:11" s="2" customFormat="1" x14ac:dyDescent="0.2">
      <c r="H333" s="3"/>
      <c r="K333" s="3"/>
    </row>
    <row r="334" spans="8:11" s="2" customFormat="1" x14ac:dyDescent="0.2">
      <c r="H334" s="3"/>
      <c r="K334" s="3"/>
    </row>
    <row r="335" spans="8:11" s="2" customFormat="1" x14ac:dyDescent="0.2">
      <c r="H335" s="3"/>
      <c r="K335" s="3"/>
    </row>
    <row r="336" spans="8:11" s="2" customFormat="1" x14ac:dyDescent="0.2">
      <c r="H336" s="3"/>
      <c r="K336" s="3"/>
    </row>
    <row r="337" spans="8:11" s="2" customFormat="1" x14ac:dyDescent="0.2">
      <c r="H337" s="3"/>
      <c r="K337" s="3"/>
    </row>
    <row r="338" spans="8:11" s="2" customFormat="1" x14ac:dyDescent="0.2">
      <c r="H338" s="3"/>
      <c r="K338" s="3"/>
    </row>
    <row r="339" spans="8:11" s="2" customFormat="1" x14ac:dyDescent="0.2">
      <c r="H339" s="3"/>
      <c r="K339" s="3"/>
    </row>
    <row r="340" spans="8:11" s="2" customFormat="1" x14ac:dyDescent="0.2">
      <c r="H340" s="3"/>
      <c r="K340" s="3"/>
    </row>
    <row r="341" spans="8:11" s="2" customFormat="1" x14ac:dyDescent="0.2">
      <c r="H341" s="3"/>
      <c r="K341" s="3"/>
    </row>
    <row r="342" spans="8:11" s="2" customFormat="1" x14ac:dyDescent="0.2">
      <c r="H342" s="3"/>
      <c r="K342" s="3"/>
    </row>
    <row r="343" spans="8:11" s="2" customFormat="1" x14ac:dyDescent="0.2">
      <c r="H343" s="3"/>
      <c r="K343" s="3"/>
    </row>
    <row r="344" spans="8:11" s="2" customFormat="1" x14ac:dyDescent="0.2">
      <c r="H344" s="3"/>
      <c r="K344" s="3"/>
    </row>
    <row r="345" spans="8:11" s="2" customFormat="1" x14ac:dyDescent="0.2">
      <c r="H345" s="3"/>
      <c r="K345" s="3"/>
    </row>
    <row r="346" spans="8:11" s="2" customFormat="1" x14ac:dyDescent="0.2">
      <c r="H346" s="3"/>
      <c r="K346" s="3"/>
    </row>
    <row r="347" spans="8:11" s="2" customFormat="1" x14ac:dyDescent="0.2">
      <c r="H347" s="3"/>
      <c r="K347" s="3"/>
    </row>
    <row r="348" spans="8:11" s="2" customFormat="1" x14ac:dyDescent="0.2">
      <c r="H348" s="3"/>
      <c r="K348" s="3"/>
    </row>
    <row r="349" spans="8:11" s="2" customFormat="1" x14ac:dyDescent="0.2">
      <c r="H349" s="3"/>
      <c r="K349" s="3"/>
    </row>
    <row r="350" spans="8:11" s="2" customFormat="1" x14ac:dyDescent="0.2">
      <c r="H350" s="3"/>
      <c r="K350" s="3"/>
    </row>
    <row r="351" spans="8:11" s="2" customFormat="1" x14ac:dyDescent="0.2">
      <c r="H351" s="3"/>
      <c r="K351" s="3"/>
    </row>
    <row r="352" spans="8:11" s="2" customFormat="1" x14ac:dyDescent="0.2">
      <c r="H352" s="3"/>
      <c r="K352" s="3"/>
    </row>
    <row r="353" spans="8:11" s="2" customFormat="1" x14ac:dyDescent="0.2">
      <c r="H353" s="3"/>
      <c r="K353" s="3"/>
    </row>
    <row r="354" spans="8:11" s="2" customFormat="1" x14ac:dyDescent="0.2">
      <c r="H354" s="3"/>
      <c r="K354" s="3"/>
    </row>
    <row r="355" spans="8:11" s="2" customFormat="1" x14ac:dyDescent="0.2">
      <c r="H355" s="3"/>
      <c r="K355" s="3"/>
    </row>
    <row r="356" spans="8:11" s="2" customFormat="1" x14ac:dyDescent="0.2">
      <c r="H356" s="3"/>
      <c r="K356" s="3"/>
    </row>
    <row r="357" spans="8:11" s="2" customFormat="1" x14ac:dyDescent="0.2">
      <c r="H357" s="3"/>
      <c r="K357" s="3"/>
    </row>
    <row r="358" spans="8:11" s="2" customFormat="1" x14ac:dyDescent="0.2">
      <c r="H358" s="3"/>
      <c r="K358" s="3"/>
    </row>
    <row r="359" spans="8:11" s="2" customFormat="1" x14ac:dyDescent="0.2">
      <c r="H359" s="3"/>
      <c r="K359" s="3"/>
    </row>
    <row r="360" spans="8:11" s="2" customFormat="1" x14ac:dyDescent="0.2">
      <c r="H360" s="3"/>
      <c r="K360" s="3"/>
    </row>
    <row r="361" spans="8:11" s="2" customFormat="1" x14ac:dyDescent="0.2">
      <c r="H361" s="3"/>
      <c r="K361" s="3"/>
    </row>
    <row r="362" spans="8:11" s="2" customFormat="1" x14ac:dyDescent="0.2">
      <c r="H362" s="3"/>
      <c r="K362" s="3"/>
    </row>
    <row r="363" spans="8:11" s="2" customFormat="1" x14ac:dyDescent="0.2">
      <c r="H363" s="3"/>
      <c r="K363" s="3"/>
    </row>
    <row r="364" spans="8:11" s="2" customFormat="1" x14ac:dyDescent="0.2">
      <c r="H364" s="3"/>
      <c r="K364" s="3"/>
    </row>
    <row r="365" spans="8:11" s="2" customFormat="1" x14ac:dyDescent="0.2">
      <c r="H365" s="3"/>
      <c r="K365" s="3"/>
    </row>
    <row r="366" spans="8:11" s="2" customFormat="1" x14ac:dyDescent="0.2">
      <c r="H366" s="3"/>
      <c r="K366" s="3"/>
    </row>
    <row r="367" spans="8:11" s="2" customFormat="1" x14ac:dyDescent="0.2">
      <c r="H367" s="3"/>
      <c r="K367" s="3"/>
    </row>
    <row r="368" spans="8:11" s="2" customFormat="1" x14ac:dyDescent="0.2">
      <c r="H368" s="3"/>
      <c r="K368" s="3"/>
    </row>
    <row r="369" spans="8:11" s="2" customFormat="1" x14ac:dyDescent="0.2">
      <c r="H369" s="3"/>
      <c r="K369" s="3"/>
    </row>
    <row r="370" spans="8:11" s="2" customFormat="1" x14ac:dyDescent="0.2">
      <c r="H370" s="3"/>
      <c r="K370" s="3"/>
    </row>
    <row r="371" spans="8:11" s="2" customFormat="1" x14ac:dyDescent="0.2">
      <c r="H371" s="3"/>
      <c r="K371" s="3"/>
    </row>
    <row r="372" spans="8:11" s="2" customFormat="1" x14ac:dyDescent="0.2">
      <c r="H372" s="3"/>
      <c r="K372" s="3"/>
    </row>
    <row r="373" spans="8:11" s="2" customFormat="1" x14ac:dyDescent="0.2">
      <c r="H373" s="3"/>
      <c r="K373" s="3"/>
    </row>
    <row r="374" spans="8:11" s="2" customFormat="1" x14ac:dyDescent="0.2">
      <c r="H374" s="3"/>
      <c r="K374" s="3"/>
    </row>
    <row r="375" spans="8:11" s="2" customFormat="1" x14ac:dyDescent="0.2">
      <c r="H375" s="3"/>
      <c r="K375" s="3"/>
    </row>
    <row r="376" spans="8:11" s="2" customFormat="1" x14ac:dyDescent="0.2">
      <c r="H376" s="3"/>
      <c r="K376" s="3"/>
    </row>
    <row r="377" spans="8:11" s="2" customFormat="1" x14ac:dyDescent="0.2">
      <c r="H377" s="3"/>
      <c r="K377" s="3"/>
    </row>
    <row r="378" spans="8:11" s="2" customFormat="1" x14ac:dyDescent="0.2">
      <c r="H378" s="3"/>
      <c r="K378" s="3"/>
    </row>
    <row r="379" spans="8:11" s="2" customFormat="1" x14ac:dyDescent="0.2">
      <c r="H379" s="3"/>
      <c r="K379" s="3"/>
    </row>
    <row r="380" spans="8:11" s="2" customFormat="1" x14ac:dyDescent="0.2">
      <c r="H380" s="3"/>
      <c r="K380" s="3"/>
    </row>
    <row r="381" spans="8:11" s="2" customFormat="1" x14ac:dyDescent="0.2">
      <c r="H381" s="3"/>
      <c r="K381" s="3"/>
    </row>
    <row r="382" spans="8:11" s="2" customFormat="1" x14ac:dyDescent="0.2">
      <c r="H382" s="3"/>
      <c r="K382" s="3"/>
    </row>
    <row r="383" spans="8:11" s="2" customFormat="1" x14ac:dyDescent="0.2">
      <c r="H383" s="3"/>
      <c r="K383" s="3"/>
    </row>
    <row r="384" spans="8:11" s="2" customFormat="1" x14ac:dyDescent="0.2">
      <c r="H384" s="3"/>
      <c r="K384" s="3"/>
    </row>
    <row r="385" spans="8:11" s="2" customFormat="1" x14ac:dyDescent="0.2">
      <c r="H385" s="3"/>
      <c r="K385" s="3"/>
    </row>
    <row r="386" spans="8:11" s="2" customFormat="1" x14ac:dyDescent="0.2">
      <c r="H386" s="3"/>
      <c r="K386" s="3"/>
    </row>
    <row r="387" spans="8:11" s="2" customFormat="1" x14ac:dyDescent="0.2">
      <c r="H387" s="3"/>
      <c r="K387" s="3"/>
    </row>
    <row r="388" spans="8:11" s="2" customFormat="1" x14ac:dyDescent="0.2">
      <c r="H388" s="3"/>
      <c r="K388" s="3"/>
    </row>
    <row r="389" spans="8:11" s="2" customFormat="1" x14ac:dyDescent="0.2">
      <c r="H389" s="3"/>
      <c r="K389" s="3"/>
    </row>
    <row r="390" spans="8:11" s="2" customFormat="1" x14ac:dyDescent="0.2">
      <c r="H390" s="3"/>
      <c r="K390" s="3"/>
    </row>
    <row r="391" spans="8:11" s="2" customFormat="1" x14ac:dyDescent="0.2">
      <c r="H391" s="3"/>
      <c r="K391" s="3"/>
    </row>
    <row r="392" spans="8:11" s="2" customFormat="1" x14ac:dyDescent="0.2">
      <c r="H392" s="3"/>
      <c r="K392" s="3"/>
    </row>
    <row r="393" spans="8:11" s="2" customFormat="1" x14ac:dyDescent="0.2">
      <c r="H393" s="3"/>
      <c r="K393" s="3"/>
    </row>
    <row r="394" spans="8:11" s="2" customFormat="1" x14ac:dyDescent="0.2">
      <c r="H394" s="3"/>
      <c r="K394" s="3"/>
    </row>
    <row r="395" spans="8:11" s="2" customFormat="1" x14ac:dyDescent="0.2">
      <c r="H395" s="3"/>
      <c r="K395" s="3"/>
    </row>
    <row r="396" spans="8:11" s="2" customFormat="1" x14ac:dyDescent="0.2">
      <c r="H396" s="3"/>
      <c r="K396" s="3"/>
    </row>
    <row r="397" spans="8:11" s="2" customFormat="1" x14ac:dyDescent="0.2">
      <c r="H397" s="3"/>
      <c r="K397" s="3"/>
    </row>
    <row r="398" spans="8:11" s="2" customFormat="1" x14ac:dyDescent="0.2">
      <c r="H398" s="3"/>
      <c r="K398" s="3"/>
    </row>
    <row r="399" spans="8:11" s="2" customFormat="1" x14ac:dyDescent="0.2">
      <c r="H399" s="3"/>
      <c r="K399" s="3"/>
    </row>
    <row r="400" spans="8:11" s="2" customFormat="1" x14ac:dyDescent="0.2">
      <c r="H400" s="3"/>
      <c r="K400" s="3"/>
    </row>
    <row r="401" spans="8:11" s="2" customFormat="1" x14ac:dyDescent="0.2">
      <c r="H401" s="3"/>
      <c r="K401" s="3"/>
    </row>
    <row r="402" spans="8:11" s="2" customFormat="1" x14ac:dyDescent="0.2">
      <c r="H402" s="3"/>
      <c r="K402" s="3"/>
    </row>
    <row r="403" spans="8:11" s="2" customFormat="1" x14ac:dyDescent="0.2">
      <c r="H403" s="3"/>
      <c r="K403" s="3"/>
    </row>
    <row r="404" spans="8:11" s="2" customFormat="1" x14ac:dyDescent="0.2">
      <c r="H404" s="3"/>
      <c r="K404" s="3"/>
    </row>
    <row r="405" spans="8:11" s="2" customFormat="1" x14ac:dyDescent="0.2">
      <c r="H405" s="3"/>
      <c r="K405" s="3"/>
    </row>
    <row r="406" spans="8:11" s="2" customFormat="1" x14ac:dyDescent="0.2">
      <c r="H406" s="3"/>
      <c r="K406" s="3"/>
    </row>
    <row r="407" spans="8:11" s="2" customFormat="1" x14ac:dyDescent="0.2">
      <c r="H407" s="3"/>
      <c r="K407" s="3"/>
    </row>
    <row r="408" spans="8:11" s="2" customFormat="1" x14ac:dyDescent="0.2">
      <c r="H408" s="3"/>
      <c r="K408" s="3"/>
    </row>
  </sheetData>
  <autoFilter ref="A3:K3"/>
  <mergeCells count="1">
    <mergeCell ref="B1:J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A17" sqref="A17:C17"/>
    </sheetView>
  </sheetViews>
  <sheetFormatPr baseColWidth="10" defaultColWidth="8.83203125" defaultRowHeight="16" x14ac:dyDescent="0.2"/>
  <cols>
    <col min="1" max="1" width="14.1640625" style="102" bestFit="1" customWidth="1"/>
    <col min="2" max="2" width="6.33203125" style="102" bestFit="1" customWidth="1"/>
    <col min="3" max="3" width="11.33203125" style="102" bestFit="1" customWidth="1"/>
    <col min="4" max="4" width="6.33203125" style="102" bestFit="1" customWidth="1"/>
    <col min="5" max="5" width="11.33203125" style="102" bestFit="1" customWidth="1"/>
    <col min="6" max="6" width="7.6640625" style="102" bestFit="1" customWidth="1"/>
    <col min="7" max="7" width="11.33203125" style="102" bestFit="1" customWidth="1"/>
    <col min="8" max="16384" width="8.83203125" style="102"/>
  </cols>
  <sheetData>
    <row r="1" spans="1:8" ht="20" x14ac:dyDescent="0.25">
      <c r="A1" s="155" t="s">
        <v>148</v>
      </c>
      <c r="B1" s="156"/>
      <c r="C1" s="156"/>
      <c r="D1" s="156"/>
      <c r="E1" s="156"/>
      <c r="F1" s="156"/>
      <c r="G1" s="156"/>
      <c r="H1" s="157"/>
    </row>
    <row r="2" spans="1:8" x14ac:dyDescent="0.2">
      <c r="A2" s="103" t="s">
        <v>163</v>
      </c>
      <c r="B2" s="138" t="s">
        <v>167</v>
      </c>
      <c r="C2" s="138"/>
      <c r="D2" s="138"/>
      <c r="E2" s="104" t="s">
        <v>164</v>
      </c>
      <c r="F2" s="105">
        <v>43610</v>
      </c>
      <c r="G2" s="104" t="s">
        <v>41</v>
      </c>
      <c r="H2" s="106">
        <v>0.91666666666666663</v>
      </c>
    </row>
    <row r="3" spans="1:8" x14ac:dyDescent="0.2">
      <c r="A3" s="103" t="s">
        <v>163</v>
      </c>
      <c r="B3" s="138"/>
      <c r="C3" s="138"/>
      <c r="D3" s="138"/>
      <c r="E3" s="104" t="s">
        <v>164</v>
      </c>
      <c r="F3" s="105"/>
      <c r="G3" s="104" t="s">
        <v>41</v>
      </c>
      <c r="H3" s="106"/>
    </row>
    <row r="4" spans="1:8" x14ac:dyDescent="0.2">
      <c r="A4" s="103" t="s">
        <v>163</v>
      </c>
      <c r="B4" s="138"/>
      <c r="C4" s="138"/>
      <c r="D4" s="138"/>
      <c r="E4" s="104" t="s">
        <v>164</v>
      </c>
      <c r="F4" s="105"/>
      <c r="G4" s="104" t="s">
        <v>41</v>
      </c>
      <c r="H4" s="106"/>
    </row>
    <row r="5" spans="1:8" ht="17" thickBot="1" x14ac:dyDescent="0.25">
      <c r="A5" s="107" t="s">
        <v>163</v>
      </c>
      <c r="B5" s="158"/>
      <c r="C5" s="158"/>
      <c r="D5" s="158"/>
      <c r="E5" s="108" t="s">
        <v>164</v>
      </c>
      <c r="F5" s="109"/>
      <c r="G5" s="108" t="s">
        <v>41</v>
      </c>
      <c r="H5" s="110"/>
    </row>
    <row r="6" spans="1:8" ht="17" thickBot="1" x14ac:dyDescent="0.25"/>
    <row r="7" spans="1:8" x14ac:dyDescent="0.2">
      <c r="A7" s="111" t="s">
        <v>165</v>
      </c>
      <c r="B7" s="112" t="s">
        <v>111</v>
      </c>
      <c r="C7" s="112" t="s">
        <v>165</v>
      </c>
      <c r="D7" s="112" t="s">
        <v>111</v>
      </c>
      <c r="E7" s="112" t="s">
        <v>165</v>
      </c>
      <c r="F7" s="112" t="s">
        <v>111</v>
      </c>
      <c r="G7" s="112" t="s">
        <v>165</v>
      </c>
      <c r="H7" s="113" t="s">
        <v>111</v>
      </c>
    </row>
    <row r="8" spans="1:8" x14ac:dyDescent="0.2">
      <c r="A8" s="114" t="s">
        <v>168</v>
      </c>
      <c r="B8" s="115"/>
      <c r="C8" s="115"/>
      <c r="D8" s="115"/>
      <c r="E8" s="115"/>
      <c r="F8" s="115"/>
      <c r="G8" s="115"/>
      <c r="H8" s="116"/>
    </row>
    <row r="9" spans="1:8" x14ac:dyDescent="0.2">
      <c r="A9" s="114" t="s">
        <v>169</v>
      </c>
      <c r="B9" s="115"/>
      <c r="C9" s="115"/>
      <c r="D9" s="115"/>
      <c r="E9" s="115"/>
      <c r="F9" s="115"/>
      <c r="G9" s="115"/>
      <c r="H9" s="116"/>
    </row>
    <row r="10" spans="1:8" ht="17" thickBot="1" x14ac:dyDescent="0.25">
      <c r="A10" s="117"/>
      <c r="B10" s="118"/>
      <c r="C10" s="118"/>
      <c r="D10" s="118"/>
      <c r="E10" s="118"/>
      <c r="F10" s="118"/>
      <c r="G10" s="118"/>
      <c r="H10" s="119"/>
    </row>
    <row r="11" spans="1:8" ht="17" thickBot="1" x14ac:dyDescent="0.25"/>
    <row r="12" spans="1:8" x14ac:dyDescent="0.2">
      <c r="A12" s="159" t="s">
        <v>166</v>
      </c>
      <c r="B12" s="160"/>
      <c r="C12" s="160"/>
      <c r="D12" s="160"/>
      <c r="E12" s="160"/>
      <c r="F12" s="160"/>
      <c r="G12" s="160"/>
      <c r="H12" s="161"/>
    </row>
    <row r="13" spans="1:8" x14ac:dyDescent="0.2">
      <c r="A13" s="148" t="s">
        <v>170</v>
      </c>
      <c r="B13" s="145"/>
      <c r="C13" s="145"/>
      <c r="D13" s="138"/>
      <c r="E13" s="138"/>
      <c r="F13" s="138"/>
      <c r="G13" s="138"/>
      <c r="H13" s="139"/>
    </row>
    <row r="14" spans="1:8" x14ac:dyDescent="0.2">
      <c r="A14" s="152" t="s">
        <v>171</v>
      </c>
      <c r="B14" s="153"/>
      <c r="C14" s="154"/>
      <c r="D14" s="138"/>
      <c r="E14" s="138"/>
      <c r="F14" s="138"/>
      <c r="G14" s="138"/>
      <c r="H14" s="139"/>
    </row>
    <row r="15" spans="1:8" x14ac:dyDescent="0.2">
      <c r="A15" s="148" t="s">
        <v>172</v>
      </c>
      <c r="B15" s="145"/>
      <c r="C15" s="145"/>
      <c r="D15" s="138"/>
      <c r="E15" s="138"/>
      <c r="F15" s="138"/>
      <c r="G15" s="138"/>
      <c r="H15" s="139"/>
    </row>
    <row r="16" spans="1:8" x14ac:dyDescent="0.2">
      <c r="A16" s="148" t="s">
        <v>173</v>
      </c>
      <c r="B16" s="145"/>
      <c r="C16" s="145"/>
      <c r="D16" s="138"/>
      <c r="E16" s="138"/>
      <c r="F16" s="138"/>
      <c r="G16" s="138"/>
      <c r="H16" s="139"/>
    </row>
    <row r="17" spans="1:8" x14ac:dyDescent="0.2">
      <c r="A17" s="148"/>
      <c r="B17" s="145"/>
      <c r="C17" s="145"/>
      <c r="D17" s="138"/>
      <c r="E17" s="138"/>
      <c r="F17" s="138"/>
      <c r="G17" s="138"/>
      <c r="H17" s="139"/>
    </row>
    <row r="18" spans="1:8" x14ac:dyDescent="0.2">
      <c r="A18" s="152"/>
      <c r="B18" s="153"/>
      <c r="C18" s="154"/>
      <c r="D18" s="138"/>
      <c r="E18" s="138"/>
      <c r="F18" s="138"/>
      <c r="G18" s="138"/>
      <c r="H18" s="139"/>
    </row>
    <row r="19" spans="1:8" x14ac:dyDescent="0.2">
      <c r="A19" s="149"/>
      <c r="B19" s="150"/>
      <c r="C19" s="151"/>
      <c r="D19" s="138"/>
      <c r="E19" s="138"/>
      <c r="F19" s="138"/>
      <c r="G19" s="138"/>
      <c r="H19" s="139"/>
    </row>
    <row r="20" spans="1:8" x14ac:dyDescent="0.2">
      <c r="A20" s="152"/>
      <c r="B20" s="153"/>
      <c r="C20" s="154"/>
      <c r="D20" s="138"/>
      <c r="E20" s="138"/>
      <c r="F20" s="138"/>
      <c r="G20" s="138"/>
      <c r="H20" s="139"/>
    </row>
    <row r="21" spans="1:8" x14ac:dyDescent="0.2">
      <c r="A21" s="135"/>
      <c r="B21" s="136"/>
      <c r="C21" s="137"/>
      <c r="D21" s="138"/>
      <c r="E21" s="138"/>
      <c r="F21" s="138"/>
      <c r="G21" s="138"/>
      <c r="H21" s="139"/>
    </row>
    <row r="22" spans="1:8" x14ac:dyDescent="0.2">
      <c r="A22" s="135"/>
      <c r="B22" s="136"/>
      <c r="C22" s="137"/>
      <c r="D22" s="138"/>
      <c r="E22" s="138"/>
      <c r="F22" s="138"/>
      <c r="G22" s="138"/>
      <c r="H22" s="139"/>
    </row>
    <row r="23" spans="1:8" x14ac:dyDescent="0.2">
      <c r="A23" s="135"/>
      <c r="B23" s="136"/>
      <c r="C23" s="137"/>
      <c r="D23" s="138"/>
      <c r="E23" s="138"/>
      <c r="F23" s="138"/>
      <c r="G23" s="138"/>
      <c r="H23" s="139"/>
    </row>
    <row r="24" spans="1:8" x14ac:dyDescent="0.2">
      <c r="A24" s="148"/>
      <c r="B24" s="145"/>
      <c r="C24" s="145"/>
      <c r="D24" s="138"/>
      <c r="E24" s="138"/>
      <c r="F24" s="138"/>
      <c r="G24" s="138"/>
      <c r="H24" s="139"/>
    </row>
    <row r="25" spans="1:8" x14ac:dyDescent="0.2">
      <c r="A25" s="148"/>
      <c r="B25" s="145"/>
      <c r="C25" s="145"/>
      <c r="D25" s="138"/>
      <c r="E25" s="138"/>
      <c r="F25" s="138"/>
      <c r="G25" s="138"/>
      <c r="H25" s="139"/>
    </row>
    <row r="26" spans="1:8" x14ac:dyDescent="0.2">
      <c r="A26" s="146"/>
      <c r="B26" s="147"/>
      <c r="C26" s="147"/>
      <c r="D26" s="138"/>
      <c r="E26" s="138"/>
      <c r="F26" s="138"/>
      <c r="G26" s="138"/>
      <c r="H26" s="139"/>
    </row>
    <row r="27" spans="1:8" x14ac:dyDescent="0.2">
      <c r="A27" s="146"/>
      <c r="B27" s="147"/>
      <c r="C27" s="147"/>
      <c r="D27" s="138"/>
      <c r="E27" s="138"/>
      <c r="F27" s="138"/>
      <c r="G27" s="138"/>
      <c r="H27" s="139"/>
    </row>
    <row r="28" spans="1:8" x14ac:dyDescent="0.2">
      <c r="A28" s="146"/>
      <c r="B28" s="147"/>
      <c r="C28" s="147"/>
      <c r="D28" s="138"/>
      <c r="E28" s="138"/>
      <c r="F28" s="138"/>
      <c r="G28" s="138"/>
      <c r="H28" s="139"/>
    </row>
    <row r="29" spans="1:8" x14ac:dyDescent="0.2">
      <c r="A29" s="146"/>
      <c r="B29" s="147"/>
      <c r="C29" s="147"/>
      <c r="D29" s="138"/>
      <c r="E29" s="138"/>
      <c r="F29" s="138"/>
      <c r="G29" s="138"/>
      <c r="H29" s="139"/>
    </row>
    <row r="30" spans="1:8" x14ac:dyDescent="0.2">
      <c r="A30" s="148"/>
      <c r="B30" s="145"/>
      <c r="C30" s="145"/>
      <c r="D30" s="138"/>
      <c r="E30" s="138"/>
      <c r="F30" s="138"/>
      <c r="G30" s="138"/>
      <c r="H30" s="139"/>
    </row>
    <row r="31" spans="1:8" x14ac:dyDescent="0.2">
      <c r="A31" s="135"/>
      <c r="B31" s="136"/>
      <c r="C31" s="137"/>
      <c r="D31" s="138"/>
      <c r="E31" s="138"/>
      <c r="F31" s="138"/>
      <c r="G31" s="138"/>
      <c r="H31" s="139"/>
    </row>
    <row r="32" spans="1:8" x14ac:dyDescent="0.2">
      <c r="A32" s="140"/>
      <c r="B32" s="141"/>
      <c r="C32" s="142"/>
      <c r="D32" s="143"/>
      <c r="E32" s="143"/>
      <c r="F32" s="143"/>
      <c r="G32" s="143"/>
      <c r="H32" s="144"/>
    </row>
    <row r="33" spans="1:8" x14ac:dyDescent="0.2">
      <c r="A33" s="145"/>
      <c r="B33" s="145"/>
      <c r="C33" s="145"/>
      <c r="D33" s="145"/>
      <c r="E33" s="145"/>
      <c r="F33" s="145"/>
      <c r="G33" s="145"/>
      <c r="H33" s="145"/>
    </row>
  </sheetData>
  <mergeCells count="48">
    <mergeCell ref="A12:H12"/>
    <mergeCell ref="A1:H1"/>
    <mergeCell ref="B2:D2"/>
    <mergeCell ref="B3:D3"/>
    <mergeCell ref="B4:D4"/>
    <mergeCell ref="B5:D5"/>
    <mergeCell ref="A13:C13"/>
    <mergeCell ref="D13:H13"/>
    <mergeCell ref="A14:C14"/>
    <mergeCell ref="D14:H14"/>
    <mergeCell ref="A15:C15"/>
    <mergeCell ref="D15:H15"/>
    <mergeCell ref="A16:C16"/>
    <mergeCell ref="D16:H16"/>
    <mergeCell ref="A17:C17"/>
    <mergeCell ref="D17:H17"/>
    <mergeCell ref="A18:C18"/>
    <mergeCell ref="D18:H18"/>
    <mergeCell ref="A19:C19"/>
    <mergeCell ref="D19:H19"/>
    <mergeCell ref="A20:C20"/>
    <mergeCell ref="D20:H20"/>
    <mergeCell ref="A21:C21"/>
    <mergeCell ref="D21:H21"/>
    <mergeCell ref="A22:C22"/>
    <mergeCell ref="D22:H22"/>
    <mergeCell ref="A23:C23"/>
    <mergeCell ref="D23:H23"/>
    <mergeCell ref="A24:C24"/>
    <mergeCell ref="D24:H24"/>
    <mergeCell ref="A25:C25"/>
    <mergeCell ref="D25:H25"/>
    <mergeCell ref="A26:C26"/>
    <mergeCell ref="D26:H26"/>
    <mergeCell ref="A27:C27"/>
    <mergeCell ref="D27:H27"/>
    <mergeCell ref="A28:C28"/>
    <mergeCell ref="D28:H28"/>
    <mergeCell ref="A29:C29"/>
    <mergeCell ref="D29:H29"/>
    <mergeCell ref="A30:C30"/>
    <mergeCell ref="D30:H30"/>
    <mergeCell ref="A31:C31"/>
    <mergeCell ref="D31:H31"/>
    <mergeCell ref="A32:C32"/>
    <mergeCell ref="D32:H32"/>
    <mergeCell ref="A33:C33"/>
    <mergeCell ref="D33:H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RowColHeaders="0" tabSelected="1" workbookViewId="0">
      <selection activeCell="G5" sqref="G5:G16"/>
    </sheetView>
  </sheetViews>
  <sheetFormatPr baseColWidth="10" defaultRowHeight="15" x14ac:dyDescent="0.2"/>
  <cols>
    <col min="1" max="1" width="22.1640625" bestFit="1" customWidth="1"/>
    <col min="2" max="2" width="23.6640625" bestFit="1" customWidth="1"/>
    <col min="3" max="3" width="7.6640625" bestFit="1" customWidth="1"/>
    <col min="4" max="4" width="16.33203125" bestFit="1" customWidth="1"/>
    <col min="5" max="5" width="11.5" bestFit="1" customWidth="1"/>
    <col min="6" max="6" width="15.83203125" bestFit="1" customWidth="1"/>
    <col min="7" max="7" width="12" customWidth="1"/>
    <col min="8" max="8" width="15.5" customWidth="1"/>
  </cols>
  <sheetData>
    <row r="1" spans="1:13" ht="15" customHeight="1" x14ac:dyDescent="0.3">
      <c r="A1" s="25"/>
      <c r="B1" s="162" t="s">
        <v>59</v>
      </c>
      <c r="C1" s="163"/>
      <c r="D1" s="163"/>
      <c r="E1" s="163"/>
      <c r="F1" s="164"/>
      <c r="G1" s="33"/>
      <c r="H1" s="34"/>
    </row>
    <row r="2" spans="1:13" ht="16" customHeight="1" thickBot="1" x14ac:dyDescent="0.35">
      <c r="A2" s="26"/>
      <c r="B2" s="165"/>
      <c r="C2" s="166"/>
      <c r="D2" s="166"/>
      <c r="E2" s="166"/>
      <c r="F2" s="167"/>
      <c r="G2" s="35"/>
      <c r="H2" s="36"/>
    </row>
    <row r="3" spans="1:13" x14ac:dyDescent="0.2">
      <c r="A3" s="27" t="s">
        <v>41</v>
      </c>
      <c r="B3" s="28" t="s">
        <v>51</v>
      </c>
      <c r="C3" s="28" t="s">
        <v>5</v>
      </c>
      <c r="D3" s="29">
        <v>13200</v>
      </c>
      <c r="E3" s="28" t="s">
        <v>42</v>
      </c>
      <c r="F3" s="28" t="s">
        <v>60</v>
      </c>
      <c r="G3" s="28" t="s">
        <v>52</v>
      </c>
      <c r="H3" s="28" t="s">
        <v>74</v>
      </c>
    </row>
    <row r="4" spans="1:13" x14ac:dyDescent="0.2">
      <c r="A4" s="20" t="s">
        <v>43</v>
      </c>
      <c r="B4" s="21" t="s">
        <v>44</v>
      </c>
      <c r="C4" s="21" t="s">
        <v>4</v>
      </c>
      <c r="D4" s="21" t="s">
        <v>65</v>
      </c>
      <c r="E4" s="21" t="s">
        <v>45</v>
      </c>
      <c r="F4" s="21" t="s">
        <v>61</v>
      </c>
      <c r="G4" s="21" t="s">
        <v>46</v>
      </c>
      <c r="H4" s="21" t="s">
        <v>62</v>
      </c>
    </row>
    <row r="5" spans="1:13" x14ac:dyDescent="0.2">
      <c r="A5" s="22" t="s">
        <v>53</v>
      </c>
      <c r="B5" s="5" t="s">
        <v>70</v>
      </c>
      <c r="C5" s="23">
        <v>99</v>
      </c>
      <c r="D5" s="5">
        <v>1</v>
      </c>
      <c r="E5" s="24">
        <f>C5*D5</f>
        <v>99</v>
      </c>
      <c r="F5" s="24">
        <f>E5*$D$3</f>
        <v>1306800</v>
      </c>
      <c r="G5" s="32">
        <v>99</v>
      </c>
      <c r="H5" s="24">
        <f>G5*$D$3</f>
        <v>1306800</v>
      </c>
      <c r="L5" s="37"/>
      <c r="M5" s="37"/>
    </row>
    <row r="6" spans="1:13" x14ac:dyDescent="0.2">
      <c r="A6" s="22" t="s">
        <v>47</v>
      </c>
      <c r="B6" s="5" t="s">
        <v>71</v>
      </c>
      <c r="C6" s="23">
        <v>40</v>
      </c>
      <c r="D6" s="5">
        <v>1</v>
      </c>
      <c r="E6" s="24">
        <f t="shared" ref="E6:E20" si="0">C6*D6</f>
        <v>40</v>
      </c>
      <c r="F6" s="24">
        <f t="shared" ref="F6:F20" si="1">E6*$D$3</f>
        <v>528000</v>
      </c>
      <c r="G6" s="32">
        <v>40</v>
      </c>
      <c r="H6" s="24">
        <f t="shared" ref="H6:H20" si="2">G6*$D$3</f>
        <v>528000</v>
      </c>
      <c r="L6" s="37"/>
      <c r="M6" s="37"/>
    </row>
    <row r="7" spans="1:13" x14ac:dyDescent="0.2">
      <c r="A7" s="22" t="s">
        <v>54</v>
      </c>
      <c r="B7" s="5" t="s">
        <v>0</v>
      </c>
      <c r="C7" s="23">
        <v>990</v>
      </c>
      <c r="D7" s="5">
        <v>1</v>
      </c>
      <c r="E7" s="24">
        <f t="shared" si="0"/>
        <v>990</v>
      </c>
      <c r="F7" s="24">
        <f t="shared" si="1"/>
        <v>13068000</v>
      </c>
      <c r="G7" s="32">
        <v>1050</v>
      </c>
      <c r="H7" s="24">
        <f t="shared" si="2"/>
        <v>13860000</v>
      </c>
      <c r="L7" s="37"/>
      <c r="M7" s="37"/>
    </row>
    <row r="8" spans="1:13" x14ac:dyDescent="0.2">
      <c r="A8" s="22" t="s">
        <v>55</v>
      </c>
      <c r="B8" s="5" t="s">
        <v>63</v>
      </c>
      <c r="C8" s="23">
        <v>80</v>
      </c>
      <c r="D8" s="5">
        <v>7</v>
      </c>
      <c r="E8" s="24">
        <f t="shared" si="0"/>
        <v>560</v>
      </c>
      <c r="F8" s="24">
        <f t="shared" si="1"/>
        <v>7392000</v>
      </c>
      <c r="G8" s="32">
        <v>650</v>
      </c>
      <c r="H8" s="24">
        <f t="shared" si="2"/>
        <v>8580000</v>
      </c>
      <c r="L8" s="37"/>
      <c r="M8" s="37"/>
    </row>
    <row r="9" spans="1:13" x14ac:dyDescent="0.2">
      <c r="A9" s="22" t="s">
        <v>56</v>
      </c>
      <c r="B9" s="5" t="s">
        <v>64</v>
      </c>
      <c r="C9" s="23">
        <v>15</v>
      </c>
      <c r="D9" s="5">
        <v>8</v>
      </c>
      <c r="E9" s="24">
        <f t="shared" si="0"/>
        <v>120</v>
      </c>
      <c r="F9" s="24">
        <f t="shared" si="1"/>
        <v>1584000</v>
      </c>
      <c r="G9" s="32">
        <v>100</v>
      </c>
      <c r="H9" s="24">
        <f t="shared" si="2"/>
        <v>1320000</v>
      </c>
      <c r="L9" s="37"/>
      <c r="M9" s="37"/>
    </row>
    <row r="10" spans="1:13" x14ac:dyDescent="0.2">
      <c r="A10" s="22" t="s">
        <v>57</v>
      </c>
      <c r="B10" s="5" t="s">
        <v>66</v>
      </c>
      <c r="C10" s="23">
        <v>25</v>
      </c>
      <c r="D10" s="5">
        <v>8</v>
      </c>
      <c r="E10" s="24">
        <f t="shared" si="0"/>
        <v>200</v>
      </c>
      <c r="F10" s="24">
        <f t="shared" si="1"/>
        <v>2640000</v>
      </c>
      <c r="G10" s="32">
        <v>190</v>
      </c>
      <c r="H10" s="24">
        <f t="shared" si="2"/>
        <v>2508000</v>
      </c>
      <c r="L10" s="37"/>
      <c r="M10" s="37"/>
    </row>
    <row r="11" spans="1:13" x14ac:dyDescent="0.2">
      <c r="A11" s="30" t="s">
        <v>48</v>
      </c>
      <c r="B11" s="31" t="s">
        <v>67</v>
      </c>
      <c r="C11" s="32">
        <v>50</v>
      </c>
      <c r="D11" s="31">
        <v>1</v>
      </c>
      <c r="E11" s="24">
        <f t="shared" si="0"/>
        <v>50</v>
      </c>
      <c r="F11" s="24">
        <f t="shared" si="1"/>
        <v>660000</v>
      </c>
      <c r="G11" s="32">
        <v>100</v>
      </c>
      <c r="H11" s="24">
        <f t="shared" si="2"/>
        <v>1320000</v>
      </c>
      <c r="L11" s="37"/>
      <c r="M11" s="37"/>
    </row>
    <row r="12" spans="1:13" x14ac:dyDescent="0.2">
      <c r="A12" s="22" t="s">
        <v>49</v>
      </c>
      <c r="B12" s="5" t="s">
        <v>68</v>
      </c>
      <c r="C12" s="23">
        <v>100</v>
      </c>
      <c r="D12" s="5">
        <v>1</v>
      </c>
      <c r="E12" s="24">
        <f t="shared" si="0"/>
        <v>100</v>
      </c>
      <c r="F12" s="24">
        <f t="shared" si="1"/>
        <v>1320000</v>
      </c>
      <c r="G12" s="32">
        <v>180</v>
      </c>
      <c r="H12" s="24">
        <f t="shared" si="2"/>
        <v>2376000</v>
      </c>
      <c r="L12" s="37"/>
      <c r="M12" s="37"/>
    </row>
    <row r="13" spans="1:13" x14ac:dyDescent="0.2">
      <c r="A13" s="22" t="s">
        <v>58</v>
      </c>
      <c r="B13" s="5" t="s">
        <v>69</v>
      </c>
      <c r="C13" s="23">
        <v>200</v>
      </c>
      <c r="D13" s="5">
        <v>1</v>
      </c>
      <c r="E13" s="24">
        <f t="shared" si="0"/>
        <v>200</v>
      </c>
      <c r="F13" s="24">
        <f t="shared" si="1"/>
        <v>2640000</v>
      </c>
      <c r="G13" s="32">
        <v>400</v>
      </c>
      <c r="H13" s="24">
        <f t="shared" si="2"/>
        <v>5280000</v>
      </c>
      <c r="L13" s="37"/>
      <c r="M13" s="37"/>
    </row>
    <row r="14" spans="1:13" x14ac:dyDescent="0.2">
      <c r="A14" s="22" t="s">
        <v>72</v>
      </c>
      <c r="B14" s="5" t="s">
        <v>73</v>
      </c>
      <c r="C14" s="5">
        <v>19</v>
      </c>
      <c r="D14" s="5">
        <v>1</v>
      </c>
      <c r="E14" s="24">
        <f t="shared" si="0"/>
        <v>19</v>
      </c>
      <c r="F14" s="24">
        <f t="shared" si="1"/>
        <v>250800</v>
      </c>
      <c r="G14" s="32">
        <v>19</v>
      </c>
      <c r="H14" s="24">
        <f t="shared" si="2"/>
        <v>250800</v>
      </c>
      <c r="L14" s="37"/>
      <c r="M14" s="37"/>
    </row>
    <row r="15" spans="1:13" x14ac:dyDescent="0.2">
      <c r="A15" s="22" t="s">
        <v>77</v>
      </c>
      <c r="B15" s="5" t="s">
        <v>78</v>
      </c>
      <c r="C15" s="5">
        <v>5</v>
      </c>
      <c r="D15" s="5">
        <v>8</v>
      </c>
      <c r="E15" s="24">
        <f t="shared" si="0"/>
        <v>40</v>
      </c>
      <c r="F15" s="24">
        <f t="shared" si="1"/>
        <v>528000</v>
      </c>
      <c r="G15" s="32">
        <v>60</v>
      </c>
      <c r="H15" s="24">
        <f t="shared" si="2"/>
        <v>792000</v>
      </c>
      <c r="L15" s="37"/>
      <c r="M15" s="37"/>
    </row>
    <row r="16" spans="1:13" x14ac:dyDescent="0.2">
      <c r="A16" s="22" t="s">
        <v>79</v>
      </c>
      <c r="B16" s="5" t="s">
        <v>80</v>
      </c>
      <c r="C16" s="5">
        <v>10</v>
      </c>
      <c r="D16" s="5">
        <v>8</v>
      </c>
      <c r="E16" s="24">
        <f t="shared" si="0"/>
        <v>80</v>
      </c>
      <c r="F16" s="24">
        <f t="shared" si="1"/>
        <v>1056000</v>
      </c>
      <c r="G16" s="32">
        <v>130</v>
      </c>
      <c r="H16" s="24">
        <f t="shared" si="2"/>
        <v>1716000</v>
      </c>
      <c r="L16" s="37"/>
      <c r="M16" s="37"/>
    </row>
    <row r="17" spans="1:13" x14ac:dyDescent="0.2">
      <c r="A17" s="22"/>
      <c r="B17" s="5"/>
      <c r="C17" s="23"/>
      <c r="D17" s="5"/>
      <c r="E17" s="24">
        <f t="shared" si="0"/>
        <v>0</v>
      </c>
      <c r="F17" s="24">
        <f t="shared" si="1"/>
        <v>0</v>
      </c>
      <c r="G17" s="32"/>
      <c r="H17" s="24">
        <f t="shared" si="2"/>
        <v>0</v>
      </c>
      <c r="L17" s="37"/>
      <c r="M17" s="37"/>
    </row>
    <row r="18" spans="1:13" x14ac:dyDescent="0.2">
      <c r="A18" s="22"/>
      <c r="B18" s="5"/>
      <c r="C18" s="23"/>
      <c r="D18" s="5"/>
      <c r="E18" s="24">
        <f t="shared" si="0"/>
        <v>0</v>
      </c>
      <c r="F18" s="24">
        <f t="shared" si="1"/>
        <v>0</v>
      </c>
      <c r="G18" s="32"/>
      <c r="H18" s="24">
        <f t="shared" si="2"/>
        <v>0</v>
      </c>
      <c r="L18" s="37"/>
      <c r="M18" s="37"/>
    </row>
    <row r="19" spans="1:13" x14ac:dyDescent="0.2">
      <c r="A19" s="22"/>
      <c r="B19" s="5"/>
      <c r="C19" s="23"/>
      <c r="D19" s="5"/>
      <c r="E19" s="24">
        <f t="shared" si="0"/>
        <v>0</v>
      </c>
      <c r="F19" s="24">
        <f t="shared" si="1"/>
        <v>0</v>
      </c>
      <c r="G19" s="32"/>
      <c r="H19" s="24">
        <f t="shared" si="2"/>
        <v>0</v>
      </c>
      <c r="L19" s="37"/>
      <c r="M19" s="37"/>
    </row>
    <row r="20" spans="1:13" ht="16" thickBot="1" x14ac:dyDescent="0.25">
      <c r="A20" s="38"/>
      <c r="B20" s="39"/>
      <c r="C20" s="40"/>
      <c r="D20" s="39"/>
      <c r="E20" s="41">
        <f t="shared" si="0"/>
        <v>0</v>
      </c>
      <c r="F20" s="41">
        <f t="shared" si="1"/>
        <v>0</v>
      </c>
      <c r="G20" s="49"/>
      <c r="H20" s="41">
        <f t="shared" si="2"/>
        <v>0</v>
      </c>
      <c r="L20" s="37"/>
      <c r="M20" s="37"/>
    </row>
    <row r="21" spans="1:13" x14ac:dyDescent="0.2">
      <c r="A21" s="168" t="s">
        <v>76</v>
      </c>
      <c r="B21" s="170">
        <v>7</v>
      </c>
      <c r="C21" s="42"/>
      <c r="D21" s="42" t="s">
        <v>50</v>
      </c>
      <c r="E21" s="43">
        <f>SUM(E5:E20)</f>
        <v>2498</v>
      </c>
      <c r="F21" s="43">
        <f>SUM(F5:F20)</f>
        <v>32973600</v>
      </c>
      <c r="G21" s="43">
        <f>SUM(G5:G20)</f>
        <v>3018</v>
      </c>
      <c r="H21" s="44">
        <f>SUM(H5:H20)</f>
        <v>39837600</v>
      </c>
    </row>
    <row r="22" spans="1:13" ht="16" thickBot="1" x14ac:dyDescent="0.25">
      <c r="A22" s="169"/>
      <c r="B22" s="171"/>
      <c r="C22" s="45"/>
      <c r="D22" s="45" t="s">
        <v>75</v>
      </c>
      <c r="E22" s="47">
        <f>E21/B21</f>
        <v>356.85714285714283</v>
      </c>
      <c r="F22" s="48">
        <f>F21/B21</f>
        <v>4710514.2857142854</v>
      </c>
      <c r="G22" s="50">
        <f>G21/B21</f>
        <v>431.14285714285717</v>
      </c>
      <c r="H22" s="46">
        <f>H21/B21</f>
        <v>5691085.7142857146</v>
      </c>
    </row>
  </sheetData>
  <mergeCells count="3">
    <mergeCell ref="B1:F2"/>
    <mergeCell ref="A21:A22"/>
    <mergeCell ref="B21:B2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M8" sqref="M8"/>
    </sheetView>
  </sheetViews>
  <sheetFormatPr baseColWidth="10" defaultRowHeight="15" x14ac:dyDescent="0.2"/>
  <sheetData>
    <row r="1" spans="1:14" ht="21" x14ac:dyDescent="0.25">
      <c r="A1" s="194" t="s">
        <v>117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6"/>
    </row>
    <row r="2" spans="1:14" x14ac:dyDescent="0.2">
      <c r="A2" s="197" t="s">
        <v>110</v>
      </c>
      <c r="B2" s="198"/>
      <c r="C2" s="86" t="s">
        <v>111</v>
      </c>
      <c r="D2" s="198" t="s">
        <v>110</v>
      </c>
      <c r="E2" s="198"/>
      <c r="F2" s="86" t="s">
        <v>111</v>
      </c>
      <c r="G2" s="198" t="s">
        <v>110</v>
      </c>
      <c r="H2" s="198"/>
      <c r="I2" s="86" t="s">
        <v>111</v>
      </c>
      <c r="J2" s="198" t="s">
        <v>110</v>
      </c>
      <c r="K2" s="198"/>
      <c r="L2" s="86" t="s">
        <v>111</v>
      </c>
      <c r="M2" s="87" t="s">
        <v>110</v>
      </c>
      <c r="N2" s="88" t="s">
        <v>111</v>
      </c>
    </row>
    <row r="3" spans="1:14" x14ac:dyDescent="0.2">
      <c r="A3" s="199" t="s">
        <v>118</v>
      </c>
      <c r="B3" s="200"/>
      <c r="C3" s="89"/>
      <c r="D3" s="200" t="s">
        <v>119</v>
      </c>
      <c r="E3" s="200"/>
      <c r="F3" s="89"/>
      <c r="G3" s="200" t="s">
        <v>120</v>
      </c>
      <c r="H3" s="200"/>
      <c r="I3" s="89"/>
      <c r="J3" s="200" t="s">
        <v>121</v>
      </c>
      <c r="K3" s="200"/>
      <c r="L3" s="89"/>
      <c r="M3" s="89" t="s">
        <v>122</v>
      </c>
      <c r="N3" s="90"/>
    </row>
    <row r="4" spans="1:14" x14ac:dyDescent="0.2">
      <c r="A4" s="201" t="s">
        <v>123</v>
      </c>
      <c r="B4" s="202"/>
      <c r="C4" s="82"/>
      <c r="D4" s="202" t="s">
        <v>174</v>
      </c>
      <c r="E4" s="202"/>
      <c r="F4" s="82"/>
      <c r="G4" s="202" t="s">
        <v>179</v>
      </c>
      <c r="H4" s="202"/>
      <c r="I4" s="82"/>
      <c r="J4" s="202" t="s">
        <v>180</v>
      </c>
      <c r="K4" s="202"/>
      <c r="L4" s="82"/>
      <c r="M4" s="82" t="s">
        <v>182</v>
      </c>
      <c r="N4" s="83"/>
    </row>
    <row r="5" spans="1:14" x14ac:dyDescent="0.2">
      <c r="A5" s="203" t="s">
        <v>124</v>
      </c>
      <c r="B5" s="204"/>
      <c r="C5" s="82"/>
      <c r="D5" s="202" t="s">
        <v>175</v>
      </c>
      <c r="E5" s="202"/>
      <c r="F5" s="82"/>
      <c r="G5" s="202" t="s">
        <v>125</v>
      </c>
      <c r="H5" s="202"/>
      <c r="I5" s="82"/>
      <c r="J5" s="202" t="s">
        <v>181</v>
      </c>
      <c r="K5" s="202"/>
      <c r="L5" s="82"/>
      <c r="M5" s="82" t="s">
        <v>183</v>
      </c>
      <c r="N5" s="83"/>
    </row>
    <row r="6" spans="1:14" x14ac:dyDescent="0.2">
      <c r="A6" s="203" t="s">
        <v>126</v>
      </c>
      <c r="B6" s="204"/>
      <c r="C6" s="82"/>
      <c r="D6" s="202"/>
      <c r="E6" s="202"/>
      <c r="F6" s="82"/>
      <c r="G6" s="202" t="s">
        <v>127</v>
      </c>
      <c r="H6" s="202"/>
      <c r="I6" s="82"/>
      <c r="J6" s="202"/>
      <c r="K6" s="202"/>
      <c r="L6" s="82"/>
      <c r="M6" s="82" t="s">
        <v>185</v>
      </c>
      <c r="N6" s="83"/>
    </row>
    <row r="7" spans="1:14" x14ac:dyDescent="0.2">
      <c r="A7" s="201" t="s">
        <v>128</v>
      </c>
      <c r="B7" s="202"/>
      <c r="C7" s="82"/>
      <c r="D7" s="202"/>
      <c r="E7" s="202"/>
      <c r="F7" s="82"/>
      <c r="G7" s="202" t="s">
        <v>176</v>
      </c>
      <c r="H7" s="202"/>
      <c r="I7" s="82"/>
      <c r="J7" s="202"/>
      <c r="K7" s="202"/>
      <c r="L7" s="82"/>
      <c r="M7" s="82" t="s">
        <v>186</v>
      </c>
      <c r="N7" s="83"/>
    </row>
    <row r="8" spans="1:14" x14ac:dyDescent="0.2">
      <c r="A8" s="201" t="s">
        <v>129</v>
      </c>
      <c r="B8" s="202"/>
      <c r="C8" s="82"/>
      <c r="D8" s="202"/>
      <c r="E8" s="202"/>
      <c r="F8" s="82"/>
      <c r="G8" s="202" t="s">
        <v>130</v>
      </c>
      <c r="H8" s="202"/>
      <c r="I8" s="82"/>
      <c r="J8" s="202"/>
      <c r="K8" s="202"/>
      <c r="L8" s="82"/>
      <c r="M8" s="82"/>
      <c r="N8" s="83"/>
    </row>
    <row r="9" spans="1:14" x14ac:dyDescent="0.2">
      <c r="A9" s="201" t="s">
        <v>131</v>
      </c>
      <c r="B9" s="202"/>
      <c r="C9" s="82"/>
      <c r="D9" s="202"/>
      <c r="E9" s="202"/>
      <c r="F9" s="82"/>
      <c r="G9" s="202" t="s">
        <v>132</v>
      </c>
      <c r="H9" s="202"/>
      <c r="I9" s="82"/>
      <c r="J9" s="202"/>
      <c r="K9" s="202"/>
      <c r="L9" s="82"/>
      <c r="M9" s="82"/>
      <c r="N9" s="83"/>
    </row>
    <row r="10" spans="1:14" x14ac:dyDescent="0.2">
      <c r="A10" s="201" t="s">
        <v>133</v>
      </c>
      <c r="B10" s="202"/>
      <c r="C10" s="82"/>
      <c r="D10" s="202"/>
      <c r="E10" s="202"/>
      <c r="F10" s="82"/>
      <c r="G10" s="202" t="s">
        <v>134</v>
      </c>
      <c r="H10" s="202"/>
      <c r="I10" s="82"/>
      <c r="J10" s="202"/>
      <c r="K10" s="202"/>
      <c r="L10" s="82"/>
      <c r="M10" s="82"/>
      <c r="N10" s="83"/>
    </row>
    <row r="11" spans="1:14" x14ac:dyDescent="0.2">
      <c r="A11" s="201" t="s">
        <v>135</v>
      </c>
      <c r="B11" s="202"/>
      <c r="C11" s="82"/>
      <c r="D11" s="201"/>
      <c r="E11" s="202"/>
      <c r="F11" s="82"/>
      <c r="G11" s="202" t="s">
        <v>136</v>
      </c>
      <c r="H11" s="202"/>
      <c r="I11" s="82"/>
      <c r="J11" s="202"/>
      <c r="K11" s="202"/>
      <c r="L11" s="82"/>
      <c r="M11" s="82"/>
      <c r="N11" s="83"/>
    </row>
    <row r="12" spans="1:14" x14ac:dyDescent="0.2">
      <c r="A12" s="201" t="s">
        <v>137</v>
      </c>
      <c r="B12" s="202"/>
      <c r="C12" s="82"/>
      <c r="D12" s="202"/>
      <c r="E12" s="202"/>
      <c r="F12" s="82"/>
      <c r="G12" s="202" t="s">
        <v>138</v>
      </c>
      <c r="H12" s="202"/>
      <c r="I12" s="82"/>
      <c r="J12" s="202"/>
      <c r="K12" s="202"/>
      <c r="L12" s="82"/>
      <c r="M12" s="82"/>
      <c r="N12" s="83"/>
    </row>
    <row r="13" spans="1:14" x14ac:dyDescent="0.2">
      <c r="A13" s="203" t="s">
        <v>139</v>
      </c>
      <c r="B13" s="204"/>
      <c r="C13" s="82"/>
      <c r="D13" s="202"/>
      <c r="E13" s="202"/>
      <c r="F13" s="82"/>
      <c r="G13" s="82" t="s">
        <v>140</v>
      </c>
      <c r="H13" s="82"/>
      <c r="I13" s="82"/>
      <c r="J13" s="202"/>
      <c r="K13" s="202"/>
      <c r="L13" s="82"/>
      <c r="M13" s="82"/>
      <c r="N13" s="83"/>
    </row>
    <row r="14" spans="1:14" x14ac:dyDescent="0.2">
      <c r="A14" s="203" t="s">
        <v>141</v>
      </c>
      <c r="B14" s="204"/>
      <c r="C14" s="82"/>
      <c r="D14" s="202"/>
      <c r="E14" s="202"/>
      <c r="F14" s="82"/>
      <c r="G14" s="82" t="s">
        <v>142</v>
      </c>
      <c r="H14" s="82"/>
      <c r="I14" s="82"/>
      <c r="J14" s="202"/>
      <c r="K14" s="202"/>
      <c r="L14" s="82"/>
      <c r="M14" s="82"/>
      <c r="N14" s="83"/>
    </row>
    <row r="15" spans="1:14" x14ac:dyDescent="0.2">
      <c r="A15" s="201" t="s">
        <v>143</v>
      </c>
      <c r="B15" s="202"/>
      <c r="C15" s="82"/>
      <c r="D15" s="202"/>
      <c r="E15" s="202"/>
      <c r="F15" s="82"/>
      <c r="G15" s="202" t="s">
        <v>144</v>
      </c>
      <c r="H15" s="202"/>
      <c r="I15" s="82"/>
      <c r="J15" s="202"/>
      <c r="K15" s="202"/>
      <c r="L15" s="82"/>
      <c r="M15" s="82"/>
      <c r="N15" s="83"/>
    </row>
    <row r="16" spans="1:14" x14ac:dyDescent="0.2">
      <c r="A16" s="201"/>
      <c r="B16" s="202"/>
      <c r="C16" s="82"/>
      <c r="D16" s="202"/>
      <c r="E16" s="202"/>
      <c r="F16" s="82"/>
      <c r="G16" s="202" t="s">
        <v>145</v>
      </c>
      <c r="H16" s="202"/>
      <c r="I16" s="82"/>
      <c r="J16" s="202"/>
      <c r="K16" s="202"/>
      <c r="L16" s="82"/>
      <c r="M16" s="82"/>
      <c r="N16" s="83"/>
    </row>
    <row r="17" spans="1:14" x14ac:dyDescent="0.2">
      <c r="A17" s="201"/>
      <c r="B17" s="202"/>
      <c r="C17" s="82"/>
      <c r="D17" s="202"/>
      <c r="E17" s="202"/>
      <c r="F17" s="82"/>
      <c r="G17" s="205" t="s">
        <v>146</v>
      </c>
      <c r="H17" s="204"/>
      <c r="I17" s="82"/>
      <c r="J17" s="202"/>
      <c r="K17" s="202"/>
      <c r="L17" s="82"/>
      <c r="M17" s="82"/>
      <c r="N17" s="83"/>
    </row>
    <row r="18" spans="1:14" x14ac:dyDescent="0.2">
      <c r="A18" s="201"/>
      <c r="B18" s="202"/>
      <c r="C18" s="82"/>
      <c r="D18" s="202"/>
      <c r="E18" s="202"/>
      <c r="F18" s="82"/>
      <c r="G18" s="202" t="s">
        <v>177</v>
      </c>
      <c r="H18" s="202"/>
      <c r="I18" s="82"/>
      <c r="J18" s="202"/>
      <c r="K18" s="202"/>
      <c r="L18" s="82"/>
      <c r="M18" s="82"/>
      <c r="N18" s="83"/>
    </row>
    <row r="19" spans="1:14" x14ac:dyDescent="0.2">
      <c r="A19" s="201"/>
      <c r="B19" s="202"/>
      <c r="C19" s="82"/>
      <c r="D19" s="202"/>
      <c r="E19" s="202"/>
      <c r="F19" s="82"/>
      <c r="G19" s="205" t="s">
        <v>178</v>
      </c>
      <c r="H19" s="204"/>
      <c r="I19" s="82"/>
      <c r="J19" s="202"/>
      <c r="K19" s="202"/>
      <c r="L19" s="82"/>
      <c r="M19" s="82"/>
      <c r="N19" s="83"/>
    </row>
    <row r="20" spans="1:14" ht="16" thickBot="1" x14ac:dyDescent="0.25">
      <c r="A20" s="206"/>
      <c r="B20" s="207"/>
      <c r="C20" s="84"/>
      <c r="D20" s="207"/>
      <c r="E20" s="207"/>
      <c r="F20" s="84"/>
      <c r="G20" s="207" t="s">
        <v>184</v>
      </c>
      <c r="H20" s="207"/>
      <c r="I20" s="84"/>
      <c r="J20" s="207"/>
      <c r="K20" s="207"/>
      <c r="L20" s="84"/>
      <c r="M20" s="84"/>
      <c r="N20" s="85"/>
    </row>
  </sheetData>
  <mergeCells count="75">
    <mergeCell ref="A19:B19"/>
    <mergeCell ref="D19:E19"/>
    <mergeCell ref="G19:H19"/>
    <mergeCell ref="J19:K19"/>
    <mergeCell ref="A20:B20"/>
    <mergeCell ref="D20:E20"/>
    <mergeCell ref="G20:H20"/>
    <mergeCell ref="J20:K20"/>
    <mergeCell ref="A17:B17"/>
    <mergeCell ref="D17:E17"/>
    <mergeCell ref="G17:H17"/>
    <mergeCell ref="J17:K17"/>
    <mergeCell ref="A18:B18"/>
    <mergeCell ref="D18:E18"/>
    <mergeCell ref="G18:H18"/>
    <mergeCell ref="J18:K18"/>
    <mergeCell ref="A15:B15"/>
    <mergeCell ref="D15:E15"/>
    <mergeCell ref="G15:H15"/>
    <mergeCell ref="J15:K15"/>
    <mergeCell ref="A16:B16"/>
    <mergeCell ref="D16:E16"/>
    <mergeCell ref="G16:H16"/>
    <mergeCell ref="J16:K16"/>
    <mergeCell ref="A13:B13"/>
    <mergeCell ref="D13:E13"/>
    <mergeCell ref="J13:K13"/>
    <mergeCell ref="A14:B14"/>
    <mergeCell ref="D14:E14"/>
    <mergeCell ref="J14:K14"/>
    <mergeCell ref="A11:B11"/>
    <mergeCell ref="D11:E11"/>
    <mergeCell ref="G11:H11"/>
    <mergeCell ref="J11:K11"/>
    <mergeCell ref="A12:B12"/>
    <mergeCell ref="D12:E12"/>
    <mergeCell ref="G12:H12"/>
    <mergeCell ref="J12:K12"/>
    <mergeCell ref="A9:B9"/>
    <mergeCell ref="D9:E9"/>
    <mergeCell ref="G9:H9"/>
    <mergeCell ref="J9:K9"/>
    <mergeCell ref="A10:B10"/>
    <mergeCell ref="D10:E10"/>
    <mergeCell ref="G10:H10"/>
    <mergeCell ref="J10:K10"/>
    <mergeCell ref="A7:B7"/>
    <mergeCell ref="D7:E7"/>
    <mergeCell ref="G7:H7"/>
    <mergeCell ref="J7:K7"/>
    <mergeCell ref="A8:B8"/>
    <mergeCell ref="D8:E8"/>
    <mergeCell ref="G8:H8"/>
    <mergeCell ref="J8:K8"/>
    <mergeCell ref="A5:B5"/>
    <mergeCell ref="D5:E5"/>
    <mergeCell ref="G5:H5"/>
    <mergeCell ref="J5:K5"/>
    <mergeCell ref="A6:B6"/>
    <mergeCell ref="D6:E6"/>
    <mergeCell ref="G6:H6"/>
    <mergeCell ref="J6:K6"/>
    <mergeCell ref="A3:B3"/>
    <mergeCell ref="D3:E3"/>
    <mergeCell ref="G3:H3"/>
    <mergeCell ref="J3:K3"/>
    <mergeCell ref="A4:B4"/>
    <mergeCell ref="D4:E4"/>
    <mergeCell ref="G4:H4"/>
    <mergeCell ref="J4:K4"/>
    <mergeCell ref="A1:N1"/>
    <mergeCell ref="A2:B2"/>
    <mergeCell ref="D2:E2"/>
    <mergeCell ref="G2:H2"/>
    <mergeCell ref="J2:K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A3" sqref="A3:B3"/>
    </sheetView>
  </sheetViews>
  <sheetFormatPr baseColWidth="10" defaultRowHeight="16" x14ac:dyDescent="0.2"/>
  <cols>
    <col min="1" max="16384" width="10.83203125" style="102"/>
  </cols>
  <sheetData>
    <row r="1" spans="1:14" x14ac:dyDescent="0.2">
      <c r="A1" s="208" t="s">
        <v>147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10"/>
    </row>
    <row r="2" spans="1:14" x14ac:dyDescent="0.2">
      <c r="A2" s="211" t="s">
        <v>110</v>
      </c>
      <c r="B2" s="212"/>
      <c r="C2" s="120" t="s">
        <v>111</v>
      </c>
      <c r="D2" s="212" t="s">
        <v>110</v>
      </c>
      <c r="E2" s="212"/>
      <c r="F2" s="120" t="s">
        <v>111</v>
      </c>
      <c r="G2" s="212" t="s">
        <v>110</v>
      </c>
      <c r="H2" s="212"/>
      <c r="I2" s="120" t="s">
        <v>111</v>
      </c>
      <c r="J2" s="212" t="s">
        <v>110</v>
      </c>
      <c r="K2" s="212"/>
      <c r="L2" s="120" t="s">
        <v>111</v>
      </c>
      <c r="M2" s="121" t="s">
        <v>110</v>
      </c>
      <c r="N2" s="122" t="s">
        <v>111</v>
      </c>
    </row>
    <row r="3" spans="1:14" x14ac:dyDescent="0.2">
      <c r="A3" s="148" t="s">
        <v>112</v>
      </c>
      <c r="B3" s="145"/>
      <c r="C3" s="123"/>
      <c r="D3" s="145"/>
      <c r="E3" s="145"/>
      <c r="F3" s="123"/>
      <c r="G3" s="145"/>
      <c r="H3" s="145"/>
      <c r="I3" s="123"/>
      <c r="J3" s="145"/>
      <c r="K3" s="145"/>
      <c r="L3" s="123"/>
      <c r="M3" s="123"/>
      <c r="N3" s="124"/>
    </row>
    <row r="4" spans="1:14" x14ac:dyDescent="0.2">
      <c r="A4" s="148" t="s">
        <v>113</v>
      </c>
      <c r="B4" s="145"/>
      <c r="C4" s="123"/>
      <c r="D4" s="145"/>
      <c r="E4" s="145"/>
      <c r="F4" s="123"/>
      <c r="G4" s="145"/>
      <c r="H4" s="145"/>
      <c r="I4" s="123"/>
      <c r="J4" s="145"/>
      <c r="K4" s="145"/>
      <c r="L4" s="123"/>
      <c r="M4" s="123"/>
      <c r="N4" s="124"/>
    </row>
    <row r="5" spans="1:14" x14ac:dyDescent="0.2">
      <c r="A5" s="135" t="s">
        <v>114</v>
      </c>
      <c r="B5" s="137"/>
      <c r="C5" s="123"/>
      <c r="D5" s="145"/>
      <c r="E5" s="145"/>
      <c r="F5" s="123"/>
      <c r="G5" s="145"/>
      <c r="H5" s="145"/>
      <c r="I5" s="123"/>
      <c r="J5" s="145"/>
      <c r="K5" s="145"/>
      <c r="L5" s="123"/>
      <c r="M5" s="123"/>
      <c r="N5" s="124"/>
    </row>
    <row r="6" spans="1:14" x14ac:dyDescent="0.2">
      <c r="A6" s="135" t="s">
        <v>115</v>
      </c>
      <c r="B6" s="137"/>
      <c r="C6" s="123"/>
      <c r="D6" s="145"/>
      <c r="E6" s="145"/>
      <c r="F6" s="123"/>
      <c r="G6" s="145"/>
      <c r="H6" s="145"/>
      <c r="I6" s="123"/>
      <c r="J6" s="145"/>
      <c r="K6" s="145"/>
      <c r="L6" s="123"/>
      <c r="M6" s="123"/>
      <c r="N6" s="124"/>
    </row>
    <row r="7" spans="1:14" x14ac:dyDescent="0.2">
      <c r="A7" s="148" t="s">
        <v>116</v>
      </c>
      <c r="B7" s="145"/>
      <c r="C7" s="123"/>
      <c r="D7" s="145"/>
      <c r="E7" s="145"/>
      <c r="F7" s="123"/>
      <c r="G7" s="145"/>
      <c r="H7" s="145"/>
      <c r="I7" s="123"/>
      <c r="J7" s="145"/>
      <c r="K7" s="145"/>
      <c r="L7" s="123"/>
      <c r="M7" s="123"/>
      <c r="N7" s="124"/>
    </row>
    <row r="8" spans="1:14" x14ac:dyDescent="0.2">
      <c r="A8" s="148"/>
      <c r="B8" s="145"/>
      <c r="C8" s="123"/>
      <c r="D8" s="145"/>
      <c r="E8" s="145"/>
      <c r="F8" s="123"/>
      <c r="G8" s="145"/>
      <c r="H8" s="145"/>
      <c r="I8" s="123"/>
      <c r="J8" s="145"/>
      <c r="K8" s="145"/>
      <c r="L8" s="123"/>
      <c r="M8" s="123"/>
      <c r="N8" s="124"/>
    </row>
    <row r="9" spans="1:14" x14ac:dyDescent="0.2">
      <c r="A9" s="148"/>
      <c r="B9" s="145"/>
      <c r="C9" s="123"/>
      <c r="D9" s="145"/>
      <c r="E9" s="145"/>
      <c r="F9" s="123"/>
      <c r="G9" s="145"/>
      <c r="H9" s="145"/>
      <c r="I9" s="123"/>
      <c r="J9" s="145"/>
      <c r="K9" s="145"/>
      <c r="L9" s="123"/>
      <c r="M9" s="123"/>
      <c r="N9" s="124"/>
    </row>
    <row r="10" spans="1:14" x14ac:dyDescent="0.2">
      <c r="A10" s="148"/>
      <c r="B10" s="145"/>
      <c r="C10" s="123"/>
      <c r="D10" s="145"/>
      <c r="E10" s="145"/>
      <c r="F10" s="123"/>
      <c r="G10" s="145"/>
      <c r="H10" s="145"/>
      <c r="I10" s="123"/>
      <c r="J10" s="145"/>
      <c r="K10" s="145"/>
      <c r="L10" s="123"/>
      <c r="M10" s="123"/>
      <c r="N10" s="124"/>
    </row>
    <row r="11" spans="1:14" x14ac:dyDescent="0.2">
      <c r="A11" s="148"/>
      <c r="B11" s="145"/>
      <c r="C11" s="123"/>
      <c r="D11" s="148"/>
      <c r="E11" s="145"/>
      <c r="F11" s="123"/>
      <c r="G11" s="145"/>
      <c r="H11" s="145"/>
      <c r="I11" s="123"/>
      <c r="J11" s="145"/>
      <c r="K11" s="145"/>
      <c r="L11" s="123"/>
      <c r="M11" s="123"/>
      <c r="N11" s="124"/>
    </row>
    <row r="12" spans="1:14" x14ac:dyDescent="0.2">
      <c r="A12" s="148"/>
      <c r="B12" s="145"/>
      <c r="C12" s="123"/>
      <c r="D12" s="145"/>
      <c r="E12" s="145"/>
      <c r="F12" s="123"/>
      <c r="G12" s="145"/>
      <c r="H12" s="145"/>
      <c r="I12" s="123"/>
      <c r="J12" s="145"/>
      <c r="K12" s="145"/>
      <c r="L12" s="123"/>
      <c r="M12" s="123"/>
      <c r="N12" s="124"/>
    </row>
    <row r="13" spans="1:14" x14ac:dyDescent="0.2">
      <c r="A13" s="148"/>
      <c r="B13" s="145"/>
      <c r="C13" s="123"/>
      <c r="D13" s="145"/>
      <c r="E13" s="145"/>
      <c r="F13" s="123"/>
      <c r="G13" s="145"/>
      <c r="H13" s="145"/>
      <c r="I13" s="123"/>
      <c r="J13" s="145"/>
      <c r="K13" s="145"/>
      <c r="L13" s="123"/>
      <c r="M13" s="123"/>
      <c r="N13" s="124"/>
    </row>
    <row r="14" spans="1:14" x14ac:dyDescent="0.2">
      <c r="A14" s="148"/>
      <c r="B14" s="145"/>
      <c r="C14" s="123"/>
      <c r="D14" s="145"/>
      <c r="E14" s="145"/>
      <c r="F14" s="123"/>
      <c r="G14" s="145"/>
      <c r="H14" s="145"/>
      <c r="I14" s="123"/>
      <c r="J14" s="145"/>
      <c r="K14" s="145"/>
      <c r="L14" s="123"/>
      <c r="M14" s="123"/>
      <c r="N14" s="124"/>
    </row>
    <row r="15" spans="1:14" x14ac:dyDescent="0.2">
      <c r="A15" s="148"/>
      <c r="B15" s="145"/>
      <c r="C15" s="123"/>
      <c r="D15" s="145"/>
      <c r="E15" s="145"/>
      <c r="F15" s="123"/>
      <c r="G15" s="145"/>
      <c r="H15" s="145"/>
      <c r="I15" s="123"/>
      <c r="J15" s="145"/>
      <c r="K15" s="145"/>
      <c r="L15" s="123"/>
      <c r="M15" s="123"/>
      <c r="N15" s="124"/>
    </row>
    <row r="16" spans="1:14" x14ac:dyDescent="0.2">
      <c r="A16" s="148"/>
      <c r="B16" s="145"/>
      <c r="C16" s="123"/>
      <c r="D16" s="145"/>
      <c r="E16" s="145"/>
      <c r="F16" s="123"/>
      <c r="G16" s="145"/>
      <c r="H16" s="145"/>
      <c r="I16" s="123"/>
      <c r="J16" s="145"/>
      <c r="K16" s="145"/>
      <c r="L16" s="123"/>
      <c r="M16" s="123"/>
      <c r="N16" s="124"/>
    </row>
    <row r="17" spans="1:14" x14ac:dyDescent="0.2">
      <c r="A17" s="148"/>
      <c r="B17" s="145"/>
      <c r="C17" s="123"/>
      <c r="D17" s="145"/>
      <c r="E17" s="145"/>
      <c r="F17" s="123"/>
      <c r="G17" s="145"/>
      <c r="H17" s="145"/>
      <c r="I17" s="123"/>
      <c r="J17" s="145"/>
      <c r="K17" s="145"/>
      <c r="L17" s="123"/>
      <c r="M17" s="123"/>
      <c r="N17" s="124"/>
    </row>
    <row r="18" spans="1:14" x14ac:dyDescent="0.2">
      <c r="A18" s="148"/>
      <c r="B18" s="145"/>
      <c r="C18" s="123"/>
      <c r="D18" s="145"/>
      <c r="E18" s="145"/>
      <c r="F18" s="123"/>
      <c r="G18" s="145"/>
      <c r="H18" s="145"/>
      <c r="I18" s="123"/>
      <c r="J18" s="145"/>
      <c r="K18" s="145"/>
      <c r="L18" s="123"/>
      <c r="M18" s="123"/>
      <c r="N18" s="124"/>
    </row>
    <row r="19" spans="1:14" x14ac:dyDescent="0.2">
      <c r="A19" s="148"/>
      <c r="B19" s="145"/>
      <c r="C19" s="123"/>
      <c r="D19" s="145"/>
      <c r="E19" s="145"/>
      <c r="F19" s="123"/>
      <c r="G19" s="145"/>
      <c r="H19" s="145"/>
      <c r="I19" s="123"/>
      <c r="J19" s="145"/>
      <c r="K19" s="145"/>
      <c r="L19" s="123"/>
      <c r="M19" s="123"/>
      <c r="N19" s="124"/>
    </row>
    <row r="20" spans="1:14" ht="17" thickBot="1" x14ac:dyDescent="0.25">
      <c r="A20" s="213"/>
      <c r="B20" s="214"/>
      <c r="C20" s="125"/>
      <c r="D20" s="214"/>
      <c r="E20" s="214"/>
      <c r="F20" s="125"/>
      <c r="G20" s="214"/>
      <c r="H20" s="214"/>
      <c r="I20" s="125"/>
      <c r="J20" s="214"/>
      <c r="K20" s="214"/>
      <c r="L20" s="125"/>
      <c r="M20" s="125"/>
      <c r="N20" s="126"/>
    </row>
  </sheetData>
  <mergeCells count="77">
    <mergeCell ref="A20:B20"/>
    <mergeCell ref="D20:E20"/>
    <mergeCell ref="G20:H20"/>
    <mergeCell ref="J20:K20"/>
    <mergeCell ref="A16:B16"/>
    <mergeCell ref="D16:E16"/>
    <mergeCell ref="G16:H16"/>
    <mergeCell ref="J16:K16"/>
    <mergeCell ref="A17:B17"/>
    <mergeCell ref="D17:E17"/>
    <mergeCell ref="G17:H17"/>
    <mergeCell ref="J17:K17"/>
    <mergeCell ref="A18:B18"/>
    <mergeCell ref="D18:E18"/>
    <mergeCell ref="G18:H18"/>
    <mergeCell ref="J18:K18"/>
    <mergeCell ref="A19:B19"/>
    <mergeCell ref="D19:E19"/>
    <mergeCell ref="G19:H19"/>
    <mergeCell ref="J19:K19"/>
    <mergeCell ref="A12:B12"/>
    <mergeCell ref="D12:E12"/>
    <mergeCell ref="G12:H12"/>
    <mergeCell ref="J12:K12"/>
    <mergeCell ref="A13:B13"/>
    <mergeCell ref="D13:E13"/>
    <mergeCell ref="G13:H13"/>
    <mergeCell ref="J13:K13"/>
    <mergeCell ref="A14:B14"/>
    <mergeCell ref="D14:E14"/>
    <mergeCell ref="G14:H14"/>
    <mergeCell ref="J14:K14"/>
    <mergeCell ref="A15:B15"/>
    <mergeCell ref="D15:E15"/>
    <mergeCell ref="G15:H15"/>
    <mergeCell ref="J15:K15"/>
    <mergeCell ref="A8:B8"/>
    <mergeCell ref="D8:E8"/>
    <mergeCell ref="G8:H8"/>
    <mergeCell ref="J8:K8"/>
    <mergeCell ref="A9:B9"/>
    <mergeCell ref="D9:E9"/>
    <mergeCell ref="G9:H9"/>
    <mergeCell ref="J9:K9"/>
    <mergeCell ref="A10:B10"/>
    <mergeCell ref="D10:E10"/>
    <mergeCell ref="G10:H10"/>
    <mergeCell ref="J10:K10"/>
    <mergeCell ref="A11:B11"/>
    <mergeCell ref="D11:E11"/>
    <mergeCell ref="G11:H11"/>
    <mergeCell ref="J11:K11"/>
    <mergeCell ref="A7:B7"/>
    <mergeCell ref="D7:E7"/>
    <mergeCell ref="G7:H7"/>
    <mergeCell ref="J7:K7"/>
    <mergeCell ref="A4:B4"/>
    <mergeCell ref="D4:E4"/>
    <mergeCell ref="G4:H4"/>
    <mergeCell ref="J4:K4"/>
    <mergeCell ref="A5:B5"/>
    <mergeCell ref="D5:E5"/>
    <mergeCell ref="G5:H5"/>
    <mergeCell ref="J5:K5"/>
    <mergeCell ref="A3:B3"/>
    <mergeCell ref="D3:E3"/>
    <mergeCell ref="G3:H3"/>
    <mergeCell ref="J3:K3"/>
    <mergeCell ref="A6:B6"/>
    <mergeCell ref="D6:E6"/>
    <mergeCell ref="G6:H6"/>
    <mergeCell ref="J6:K6"/>
    <mergeCell ref="A1:N1"/>
    <mergeCell ref="A2:B2"/>
    <mergeCell ref="D2:E2"/>
    <mergeCell ref="G2:H2"/>
    <mergeCell ref="J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Program </vt:lpstr>
      <vt:lpstr>Air Ticket</vt:lpstr>
      <vt:lpstr>Hotel</vt:lpstr>
      <vt:lpstr>Meeting</vt:lpstr>
      <vt:lpstr>Expenses</vt:lpstr>
      <vt:lpstr>Check List</vt:lpstr>
      <vt:lpstr>To Do 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 H S</dc:creator>
  <cp:lastModifiedBy>Microsoft Office User</cp:lastModifiedBy>
  <dcterms:created xsi:type="dcterms:W3CDTF">2017-11-11T16:44:49Z</dcterms:created>
  <dcterms:modified xsi:type="dcterms:W3CDTF">2019-07-11T08:15:56Z</dcterms:modified>
</cp:coreProperties>
</file>